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600" windowHeight="11760" tabRatio="800" activeTab="4"/>
  </bookViews>
  <sheets>
    <sheet name="ENTRIES" sheetId="1" r:id="rId1"/>
    <sheet name="Group Stage (groups of 3 or 4)" sheetId="2" r:id="rId2"/>
    <sheet name="Group Stage (groups of 5)" sheetId="3" r:id="rId3"/>
    <sheet name="Knock-out stage" sheetId="4" r:id="rId4"/>
    <sheet name="Swiss Format" sheetId="5" r:id="rId5"/>
    <sheet name="Things not to forget" sheetId="6" r:id="rId6"/>
  </sheets>
  <definedNames/>
  <calcPr fullCalcOnLoad="1"/>
</workbook>
</file>

<file path=xl/sharedStrings.xml><?xml version="1.0" encoding="utf-8"?>
<sst xmlns="http://schemas.openxmlformats.org/spreadsheetml/2006/main" count="1525" uniqueCount="215">
  <si>
    <t>List of entries</t>
  </si>
  <si>
    <t>Prénom</t>
  </si>
  <si>
    <t>Nom</t>
  </si>
  <si>
    <t>PAYS</t>
  </si>
  <si>
    <t>club</t>
  </si>
  <si>
    <t>PAYS/NATION</t>
  </si>
  <si>
    <t>CLUB</t>
  </si>
  <si>
    <t>d-d-n</t>
  </si>
  <si>
    <t>Open</t>
  </si>
  <si>
    <t>U19</t>
  </si>
  <si>
    <t>U15</t>
  </si>
  <si>
    <t>U12</t>
  </si>
  <si>
    <t>Vets</t>
  </si>
  <si>
    <t>Ladies</t>
  </si>
  <si>
    <t>First name</t>
  </si>
  <si>
    <t>Name</t>
  </si>
  <si>
    <t>(nation)</t>
  </si>
  <si>
    <t>(abr)</t>
  </si>
  <si>
    <t>EX</t>
  </si>
  <si>
    <t>Vincent</t>
  </si>
  <si>
    <t>Coppenolle</t>
  </si>
  <si>
    <t>BEL</t>
  </si>
  <si>
    <t>tpv</t>
  </si>
  <si>
    <t>Belgium</t>
  </si>
  <si>
    <t>Templeuve United</t>
  </si>
  <si>
    <t>YES</t>
  </si>
  <si>
    <t>You can mention here all group results for all categories. Please mention the category in column A (for instance O for Open) and the group number in column B (for instance 1 for group 1)</t>
  </si>
  <si>
    <t>To write the players names, use the format "first name + name" -&gt; for exemple "John Lauder" (not "John LAUDER", not "Lauder J." or "Lauder John".)</t>
  </si>
  <si>
    <t>Category</t>
  </si>
  <si>
    <t>Group N°</t>
  </si>
  <si>
    <t>Place</t>
  </si>
  <si>
    <t>Player</t>
  </si>
  <si>
    <t>NATION/club</t>
  </si>
  <si>
    <t>score 1</t>
  </si>
  <si>
    <t>score 2</t>
  </si>
  <si>
    <t>score 3</t>
  </si>
  <si>
    <t>score 4</t>
  </si>
  <si>
    <t>score 5</t>
  </si>
  <si>
    <t>score 6</t>
  </si>
  <si>
    <t>WINS</t>
  </si>
  <si>
    <t>DRAWS</t>
  </si>
  <si>
    <t>POINTS</t>
  </si>
  <si>
    <t>EXEMPLE</t>
  </si>
  <si>
    <t>Chris Short (1)</t>
  </si>
  <si>
    <t>ENG/car</t>
  </si>
  <si>
    <t>Heinz Eder</t>
  </si>
  <si>
    <t>AUT/roy</t>
  </si>
  <si>
    <t>Vincent Coppenolle</t>
  </si>
  <si>
    <t>BEL/tpv</t>
  </si>
  <si>
    <t>Yusni Den Mulia</t>
  </si>
  <si>
    <t>SIN/sin</t>
  </si>
  <si>
    <t>score 7</t>
  </si>
  <si>
    <t>score 8</t>
  </si>
  <si>
    <t>score 9</t>
  </si>
  <si>
    <t>score 10</t>
  </si>
  <si>
    <t>You can mention here all knowk-out results for all categories. Please mention the category in column A (for instance O for Open) and the stage in column B (for instance barrages, last 16 game, semi-final,...)</t>
  </si>
  <si>
    <t>In the SCORE column, please don't forget to mention "ms" if the gamme ends in sudden death or * if the games ends on shots</t>
  </si>
  <si>
    <t>Please write the knock-out games in the same order as in the FISTF Handbook</t>
  </si>
  <si>
    <t>Stage</t>
  </si>
  <si>
    <t>Table</t>
  </si>
  <si>
    <t>Player A</t>
  </si>
  <si>
    <t>Player B</t>
  </si>
  <si>
    <t>Score</t>
  </si>
  <si>
    <t>Referee (not compulsory)</t>
  </si>
  <si>
    <t>QF</t>
  </si>
  <si>
    <t>-</t>
  </si>
  <si>
    <t>Hansel Mallia</t>
  </si>
  <si>
    <t>1-2</t>
  </si>
  <si>
    <t>Jim Taylor</t>
  </si>
  <si>
    <t>Vito Di Ruggiero</t>
  </si>
  <si>
    <t>Emmanuel Gorgette</t>
  </si>
  <si>
    <t>1-1*</t>
  </si>
  <si>
    <t>Vicente Benita</t>
  </si>
  <si>
    <t>Erza Aripin</t>
  </si>
  <si>
    <t>Luis Horta</t>
  </si>
  <si>
    <t>2-0</t>
  </si>
  <si>
    <t>Paul Eyes</t>
  </si>
  <si>
    <t>Zach Walker</t>
  </si>
  <si>
    <t>Mark Meihuizen</t>
  </si>
  <si>
    <t>2-1ms</t>
  </si>
  <si>
    <t>Thomas Baumeler</t>
  </si>
  <si>
    <t>Semi</t>
  </si>
  <si>
    <t>1-0</t>
  </si>
  <si>
    <t>2-2*</t>
  </si>
  <si>
    <t>Final</t>
  </si>
  <si>
    <t>2-1</t>
  </si>
  <si>
    <t>Things not to forget (in brief)</t>
  </si>
  <si>
    <t>Send the results as quickly as possible to WASPA (Vincent Coppenolle)</t>
  </si>
  <si>
    <t>The team results must be sent with the details of all games</t>
  </si>
  <si>
    <t>Don't forget to ask the birthdates of all new players (players not in the world rankings)</t>
  </si>
  <si>
    <t>Fill the report form in the "file for organizers"</t>
  </si>
  <si>
    <t>Things not to forget (in details)</t>
  </si>
  <si>
    <t>Please check the WASPA handbook section "Duties of the organizers" (see below)</t>
  </si>
  <si>
    <t>a) Sending results</t>
  </si>
  <si>
    <t>The full results must be sent to the Sports Director within 3 days after the tournament. Sending full results includes that:</t>
  </si>
  <si>
    <t>•</t>
  </si>
  <si>
    <t>All individual results of the individual tournament must be mentioned</t>
  </si>
  <si>
    <t>All individual results of the teams tournament must be mentioned</t>
  </si>
  <si>
    <t>All absent players must be reported (which means the results must not only be 0-3)</t>
  </si>
  <si>
    <t>If possible the tournament results will be sent in FISTF standard format</t>
  </si>
  <si>
    <t>b) Sending the tournament report</t>
  </si>
  <si>
    <t>The tournament report (see “file for organizer”) will be sent to the Sports Director within 3 days after the tournament.</t>
  </si>
  <si>
    <t>c) Sending the players’ birthdates</t>
  </si>
  <si>
    <t>The players who are taking part to WASPA events must provided their nationality, club and birth date to WASPA.</t>
  </si>
  <si>
    <t>When a player hasn’t provided his birth date, he will not appear in the world rankings. It’s the organizer’s responsibility to make sure all players have provided the requested datas.</t>
  </si>
  <si>
    <t>Round</t>
  </si>
  <si>
    <t xml:space="preserve"> </t>
  </si>
  <si>
    <t>EXAMPLE</t>
  </si>
  <si>
    <t>Player1</t>
  </si>
  <si>
    <t>Player8</t>
  </si>
  <si>
    <t>Player2</t>
  </si>
  <si>
    <t>Player7</t>
  </si>
  <si>
    <t>Player3</t>
  </si>
  <si>
    <t>Player4</t>
  </si>
  <si>
    <t>Player5</t>
  </si>
  <si>
    <t>Player6</t>
  </si>
  <si>
    <t>Player9</t>
  </si>
  <si>
    <t>Player10</t>
  </si>
  <si>
    <t>Player11</t>
  </si>
  <si>
    <t>Player12</t>
  </si>
  <si>
    <t>Player13</t>
  </si>
  <si>
    <t>Player16</t>
  </si>
  <si>
    <t>Player15</t>
  </si>
  <si>
    <t>Player14</t>
  </si>
  <si>
    <t>Referee 1</t>
  </si>
  <si>
    <t>Referee 2</t>
  </si>
  <si>
    <t>Referee 3</t>
  </si>
  <si>
    <t>Referee 4</t>
  </si>
  <si>
    <t>Referee 5</t>
  </si>
  <si>
    <t>Referee 6</t>
  </si>
  <si>
    <t>Referee 7</t>
  </si>
  <si>
    <t>Referee 8</t>
  </si>
  <si>
    <t>(put at the end of round</t>
  </si>
  <si>
    <t>nome</t>
  </si>
  <si>
    <t>pais</t>
  </si>
  <si>
    <t>do not change</t>
  </si>
  <si>
    <t>concatena</t>
  </si>
  <si>
    <t>0-0</t>
  </si>
  <si>
    <t>category</t>
  </si>
  <si>
    <t>open</t>
  </si>
  <si>
    <t>Points</t>
  </si>
  <si>
    <t>gd</t>
  </si>
  <si>
    <t>W</t>
  </si>
  <si>
    <t>D</t>
  </si>
  <si>
    <t>Carlos Flores</t>
  </si>
  <si>
    <t>SPA/xyz</t>
  </si>
  <si>
    <t>Cesare</t>
  </si>
  <si>
    <t>Natoli</t>
  </si>
  <si>
    <t>Salvatore</t>
  </si>
  <si>
    <t>Mandanici</t>
  </si>
  <si>
    <t>Francesco</t>
  </si>
  <si>
    <t>La Torre</t>
  </si>
  <si>
    <t>Claudio</t>
  </si>
  <si>
    <t>Antonio</t>
  </si>
  <si>
    <t>Gianluca</t>
  </si>
  <si>
    <t>Giliberto</t>
  </si>
  <si>
    <t>Giovanni</t>
  </si>
  <si>
    <t>Tamburella</t>
  </si>
  <si>
    <t>Squaddara</t>
  </si>
  <si>
    <t>Alessandro</t>
  </si>
  <si>
    <t>Riccardo</t>
  </si>
  <si>
    <t>Lo Presti</t>
  </si>
  <si>
    <t>Giacomo</t>
  </si>
  <si>
    <t>ITA</t>
  </si>
  <si>
    <t>mes</t>
  </si>
  <si>
    <t>bar</t>
  </si>
  <si>
    <t>Italy</t>
  </si>
  <si>
    <t>Messina Ts</t>
  </si>
  <si>
    <t>Ct Barcellona</t>
  </si>
  <si>
    <t>Cesare Natoli (ITA/mes)</t>
  </si>
  <si>
    <t>Riccardo Natoli (ITA/mes)</t>
  </si>
  <si>
    <t>Salvatore Mandanici (ITA/bar)</t>
  </si>
  <si>
    <t>Giacomo Lo Presti (ITA/bar)</t>
  </si>
  <si>
    <t>7-0</t>
  </si>
  <si>
    <t>Francesco La Torre (ITA/bar)</t>
  </si>
  <si>
    <t>Riccardo Lo Presti (ITA/bar)</t>
  </si>
  <si>
    <t>5-1</t>
  </si>
  <si>
    <t>Claudio La Torre (ITA/bar)</t>
  </si>
  <si>
    <t>Alessandro Natoli (ITA/mes)</t>
  </si>
  <si>
    <t>4-1</t>
  </si>
  <si>
    <t>Antonio La Torre (ITA/bar)</t>
  </si>
  <si>
    <t>Giovanni Squaddara (ITA/bar)</t>
  </si>
  <si>
    <t>Gianluca Giliberto (ITA/mes)</t>
  </si>
  <si>
    <t>Giovanni Tamburella (ITA/bar)</t>
  </si>
  <si>
    <t>1-1</t>
  </si>
  <si>
    <t>2-4</t>
  </si>
  <si>
    <t>4-0</t>
  </si>
  <si>
    <t>3-2</t>
  </si>
  <si>
    <t>3-1</t>
  </si>
  <si>
    <t>4-2</t>
  </si>
  <si>
    <t>6-1</t>
  </si>
  <si>
    <t>2-2</t>
  </si>
  <si>
    <t>0-3</t>
  </si>
  <si>
    <t>FINAL CLASSIFICATION</t>
  </si>
  <si>
    <t>Pts</t>
  </si>
  <si>
    <t>SALVATORE MANDANICI</t>
  </si>
  <si>
    <t>CLAUDIO LA TORRE</t>
  </si>
  <si>
    <t>CESARE NATOLI</t>
  </si>
  <si>
    <t>FRANCESCO LA TORRE</t>
  </si>
  <si>
    <t>ANTONIO LA TORRE</t>
  </si>
  <si>
    <t>GIANLUCA GILIBERTO</t>
  </si>
  <si>
    <t>ALESSANDRO NATOLI</t>
  </si>
  <si>
    <t>GIOVANNI TAMBURELLA</t>
  </si>
  <si>
    <t>GIOVANNI SQUADDARA</t>
  </si>
  <si>
    <t>RICCARDO LO PRESTI</t>
  </si>
  <si>
    <t>GIACOMO LO PRESTI</t>
  </si>
  <si>
    <t>RICCARDO NATOLI</t>
  </si>
  <si>
    <t>10/23/94</t>
  </si>
  <si>
    <t>02/08/75</t>
  </si>
  <si>
    <t>07/24/02</t>
  </si>
  <si>
    <t>12/08/00</t>
  </si>
  <si>
    <t>03/08/75</t>
  </si>
  <si>
    <t>09/25/96</t>
  </si>
  <si>
    <t>01/23/65</t>
  </si>
  <si>
    <t>06/22/00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</si>
</sst>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;@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9"/>
      <color indexed="9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24"/>
      <color indexed="8"/>
      <name val="Arial"/>
      <family val="0"/>
    </font>
    <font>
      <b/>
      <u val="single"/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bgColor indexed="23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 wrapText="1"/>
    </xf>
    <xf numFmtId="49" fontId="2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3" fillId="35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 wrapText="1"/>
    </xf>
    <xf numFmtId="0" fontId="3" fillId="36" borderId="17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Alignment="1">
      <alignment/>
    </xf>
    <xf numFmtId="0" fontId="5" fillId="0" borderId="19" xfId="0" applyFont="1" applyBorder="1" applyAlignment="1">
      <alignment/>
    </xf>
    <xf numFmtId="0" fontId="3" fillId="37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34" borderId="0" xfId="0" applyFont="1" applyFill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2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2" fillId="38" borderId="0" xfId="0" applyFont="1" applyFill="1" applyBorder="1" applyAlignment="1">
      <alignment/>
    </xf>
    <xf numFmtId="0" fontId="2" fillId="39" borderId="0" xfId="0" applyFont="1" applyFill="1" applyAlignment="1">
      <alignment wrapText="1"/>
    </xf>
    <xf numFmtId="0" fontId="9" fillId="39" borderId="0" xfId="0" applyFont="1" applyFill="1" applyAlignment="1">
      <alignment wrapText="1"/>
    </xf>
    <xf numFmtId="0" fontId="2" fillId="39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hidden="1"/>
    </xf>
    <xf numFmtId="0" fontId="2" fillId="0" borderId="0" xfId="0" applyNumberFormat="1" applyFont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49" fontId="2" fillId="39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1" fontId="2" fillId="40" borderId="13" xfId="0" applyNumberFormat="1" applyFont="1" applyFill="1" applyBorder="1" applyAlignment="1">
      <alignment/>
    </xf>
    <xf numFmtId="1" fontId="2" fillId="40" borderId="14" xfId="0" applyNumberFormat="1" applyFont="1" applyFill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1" fontId="2" fillId="4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" fontId="2" fillId="40" borderId="0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" fontId="2" fillId="40" borderId="25" xfId="0" applyNumberFormat="1" applyFont="1" applyFill="1" applyBorder="1" applyAlignment="1">
      <alignment/>
    </xf>
    <xf numFmtId="0" fontId="2" fillId="40" borderId="25" xfId="0" applyFont="1" applyFill="1" applyBorder="1" applyAlignment="1">
      <alignment/>
    </xf>
    <xf numFmtId="1" fontId="2" fillId="40" borderId="26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1" fontId="2" fillId="40" borderId="28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1" fontId="2" fillId="40" borderId="30" xfId="0" applyNumberFormat="1" applyFont="1" applyFill="1" applyBorder="1" applyAlignment="1">
      <alignment/>
    </xf>
    <xf numFmtId="0" fontId="2" fillId="40" borderId="30" xfId="0" applyFont="1" applyFill="1" applyBorder="1" applyAlignment="1">
      <alignment/>
    </xf>
    <xf numFmtId="1" fontId="2" fillId="40" borderId="31" xfId="0" applyNumberFormat="1" applyFont="1" applyFill="1" applyBorder="1" applyAlignment="1">
      <alignment/>
    </xf>
    <xf numFmtId="0" fontId="3" fillId="37" borderId="12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164" fontId="3" fillId="36" borderId="17" xfId="0" applyNumberFormat="1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18"/>
  <sheetViews>
    <sheetView zoomScale="125" zoomScaleNormal="125" zoomScalePageLayoutView="0" workbookViewId="0" topLeftCell="E1">
      <selection activeCell="J10" sqref="J10"/>
    </sheetView>
  </sheetViews>
  <sheetFormatPr defaultColWidth="11.421875" defaultRowHeight="12.75" customHeight="1"/>
  <cols>
    <col min="1" max="1" width="5.00390625" style="0" customWidth="1"/>
    <col min="2" max="2" width="4.00390625" style="0" customWidth="1"/>
    <col min="3" max="3" width="13.00390625" style="0" customWidth="1"/>
    <col min="4" max="4" width="14.00390625" style="0" customWidth="1"/>
    <col min="5" max="5" width="28.00390625" style="0" customWidth="1"/>
    <col min="6" max="7" width="7.00390625" style="0" customWidth="1"/>
    <col min="8" max="9" width="25.00390625" style="0" customWidth="1"/>
    <col min="10" max="10" width="11.28125" style="106" customWidth="1"/>
    <col min="11" max="16" width="5.00390625" style="106" customWidth="1"/>
  </cols>
  <sheetData>
    <row r="1" ht="37.5" customHeight="1">
      <c r="C1" s="16" t="s">
        <v>0</v>
      </c>
    </row>
    <row r="2" spans="3:16" ht="13.5" customHeight="1">
      <c r="C2" s="19"/>
      <c r="D2" s="19"/>
      <c r="E2" s="19"/>
      <c r="F2" s="19"/>
      <c r="G2" s="19"/>
      <c r="H2" s="19"/>
      <c r="I2" s="19"/>
      <c r="J2" s="107"/>
      <c r="K2" s="107"/>
      <c r="L2" s="107"/>
      <c r="M2" s="107"/>
      <c r="N2" s="107"/>
      <c r="O2" s="107"/>
      <c r="P2" s="107"/>
    </row>
    <row r="3" spans="2:16" ht="12.75">
      <c r="B3" s="12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108" t="s">
        <v>7</v>
      </c>
      <c r="K3" s="108" t="s">
        <v>8</v>
      </c>
      <c r="L3" s="108" t="s">
        <v>9</v>
      </c>
      <c r="M3" s="108" t="s">
        <v>10</v>
      </c>
      <c r="N3" s="108" t="s">
        <v>11</v>
      </c>
      <c r="O3" s="108" t="s">
        <v>12</v>
      </c>
      <c r="P3" s="108" t="s">
        <v>13</v>
      </c>
    </row>
    <row r="4" spans="2:16" ht="12.75">
      <c r="B4" s="32"/>
      <c r="C4" s="4" t="s">
        <v>14</v>
      </c>
      <c r="D4" s="4" t="s">
        <v>15</v>
      </c>
      <c r="E4" s="4"/>
      <c r="F4" s="4" t="s">
        <v>16</v>
      </c>
      <c r="G4" s="4" t="s">
        <v>17</v>
      </c>
      <c r="H4" s="4"/>
      <c r="I4" s="4"/>
      <c r="J4" s="108"/>
      <c r="K4" s="108"/>
      <c r="L4" s="108"/>
      <c r="M4" s="108"/>
      <c r="N4" s="108"/>
      <c r="O4" s="108"/>
      <c r="P4" s="108"/>
    </row>
    <row r="5" spans="1:16" ht="12.75">
      <c r="A5" s="12"/>
      <c r="B5" s="25" t="s">
        <v>18</v>
      </c>
      <c r="C5" s="20" t="s">
        <v>19</v>
      </c>
      <c r="D5" s="20" t="s">
        <v>20</v>
      </c>
      <c r="E5" s="20" t="str">
        <f aca="true" t="shared" si="0" ref="E5:E36">CONCATENATE(C5," ",D5," (",F5,"/",G5,")")</f>
        <v>Vincent Coppenolle (BEL/tpv)</v>
      </c>
      <c r="F5" s="20" t="s">
        <v>21</v>
      </c>
      <c r="G5" s="20" t="s">
        <v>22</v>
      </c>
      <c r="H5" s="20" t="s">
        <v>23</v>
      </c>
      <c r="I5" s="20" t="s">
        <v>24</v>
      </c>
      <c r="J5" s="109">
        <v>27352</v>
      </c>
      <c r="K5" s="111" t="s">
        <v>25</v>
      </c>
      <c r="L5" s="111"/>
      <c r="M5" s="111"/>
      <c r="N5" s="111"/>
      <c r="O5" s="111"/>
      <c r="P5" s="112"/>
    </row>
    <row r="6" spans="2:16" ht="12" customHeight="1">
      <c r="B6" s="13">
        <v>1</v>
      </c>
      <c r="C6" s="98" t="s">
        <v>146</v>
      </c>
      <c r="D6" s="98" t="s">
        <v>147</v>
      </c>
      <c r="E6" s="26" t="str">
        <f t="shared" si="0"/>
        <v>Cesare Natoli (ITA/mes)</v>
      </c>
      <c r="F6" s="98" t="s">
        <v>163</v>
      </c>
      <c r="G6" s="98" t="s">
        <v>164</v>
      </c>
      <c r="H6" s="98" t="s">
        <v>166</v>
      </c>
      <c r="I6" s="98" t="s">
        <v>167</v>
      </c>
      <c r="J6" s="116"/>
      <c r="K6" s="113" t="s">
        <v>25</v>
      </c>
      <c r="L6" s="114"/>
      <c r="M6" s="114"/>
      <c r="N6" s="114"/>
      <c r="O6" s="114"/>
      <c r="P6" s="114"/>
    </row>
    <row r="7" spans="2:16" ht="12" customHeight="1">
      <c r="B7" s="28">
        <f aca="true" t="shared" si="1" ref="B7:B38">B6+1</f>
        <v>2</v>
      </c>
      <c r="C7" s="98" t="s">
        <v>148</v>
      </c>
      <c r="D7" s="98" t="s">
        <v>149</v>
      </c>
      <c r="E7" s="26" t="str">
        <f t="shared" si="0"/>
        <v>Salvatore Mandanici (ITA/bar)</v>
      </c>
      <c r="F7" s="98" t="s">
        <v>163</v>
      </c>
      <c r="G7" s="98" t="s">
        <v>165</v>
      </c>
      <c r="H7" s="98" t="s">
        <v>166</v>
      </c>
      <c r="I7" s="98" t="s">
        <v>168</v>
      </c>
      <c r="J7" s="117" t="s">
        <v>207</v>
      </c>
      <c r="K7" s="113"/>
      <c r="L7" s="115" t="s">
        <v>25</v>
      </c>
      <c r="M7" s="114"/>
      <c r="N7" s="114"/>
      <c r="O7" s="114"/>
      <c r="P7" s="114"/>
    </row>
    <row r="8" spans="2:16" ht="12" customHeight="1">
      <c r="B8" s="28">
        <f t="shared" si="1"/>
        <v>3</v>
      </c>
      <c r="C8" s="98" t="s">
        <v>150</v>
      </c>
      <c r="D8" s="98" t="s">
        <v>151</v>
      </c>
      <c r="E8" s="26" t="str">
        <f t="shared" si="0"/>
        <v>Francesco La Torre (ITA/bar)</v>
      </c>
      <c r="F8" s="98" t="s">
        <v>163</v>
      </c>
      <c r="G8" s="98" t="s">
        <v>165</v>
      </c>
      <c r="H8" s="98" t="s">
        <v>166</v>
      </c>
      <c r="I8" s="98" t="s">
        <v>168</v>
      </c>
      <c r="J8" s="117" t="s">
        <v>208</v>
      </c>
      <c r="K8" s="113" t="s">
        <v>25</v>
      </c>
      <c r="L8" s="114"/>
      <c r="M8" s="114"/>
      <c r="N8" s="114"/>
      <c r="O8" s="114"/>
      <c r="P8" s="114"/>
    </row>
    <row r="9" spans="2:16" ht="12" customHeight="1">
      <c r="B9" s="28">
        <f t="shared" si="1"/>
        <v>4</v>
      </c>
      <c r="C9" s="98" t="s">
        <v>152</v>
      </c>
      <c r="D9" s="98" t="s">
        <v>151</v>
      </c>
      <c r="E9" s="26" t="str">
        <f t="shared" si="0"/>
        <v>Claudio La Torre (ITA/bar)</v>
      </c>
      <c r="F9" s="98" t="s">
        <v>163</v>
      </c>
      <c r="G9" s="98" t="s">
        <v>165</v>
      </c>
      <c r="H9" s="98" t="s">
        <v>166</v>
      </c>
      <c r="I9" s="98" t="s">
        <v>168</v>
      </c>
      <c r="J9" s="117" t="s">
        <v>209</v>
      </c>
      <c r="K9" s="113"/>
      <c r="L9" s="114"/>
      <c r="M9" s="114"/>
      <c r="N9" s="115" t="s">
        <v>25</v>
      </c>
      <c r="O9" s="114"/>
      <c r="P9" s="114"/>
    </row>
    <row r="10" spans="2:16" ht="12" customHeight="1">
      <c r="B10" s="28">
        <f t="shared" si="1"/>
        <v>5</v>
      </c>
      <c r="C10" s="98" t="s">
        <v>153</v>
      </c>
      <c r="D10" s="98" t="s">
        <v>151</v>
      </c>
      <c r="E10" s="26" t="str">
        <f t="shared" si="0"/>
        <v>Antonio La Torre (ITA/bar)</v>
      </c>
      <c r="F10" s="98" t="s">
        <v>163</v>
      </c>
      <c r="G10" s="98" t="s">
        <v>165</v>
      </c>
      <c r="H10" s="98" t="s">
        <v>166</v>
      </c>
      <c r="I10" s="98" t="s">
        <v>168</v>
      </c>
      <c r="J10" s="117" t="s">
        <v>210</v>
      </c>
      <c r="K10" s="113"/>
      <c r="L10" s="114"/>
      <c r="M10" s="115" t="s">
        <v>25</v>
      </c>
      <c r="N10" s="114"/>
      <c r="O10" s="114"/>
      <c r="P10" s="114"/>
    </row>
    <row r="11" spans="2:16" ht="12" customHeight="1">
      <c r="B11" s="28">
        <f t="shared" si="1"/>
        <v>6</v>
      </c>
      <c r="C11" s="98" t="s">
        <v>154</v>
      </c>
      <c r="D11" s="98" t="s">
        <v>155</v>
      </c>
      <c r="E11" s="26" t="str">
        <f t="shared" si="0"/>
        <v>Gianluca Giliberto (ITA/mes)</v>
      </c>
      <c r="F11" s="98" t="s">
        <v>163</v>
      </c>
      <c r="G11" s="98" t="s">
        <v>164</v>
      </c>
      <c r="H11" s="98" t="s">
        <v>166</v>
      </c>
      <c r="I11" s="98" t="s">
        <v>167</v>
      </c>
      <c r="J11" s="116"/>
      <c r="K11" s="113" t="s">
        <v>25</v>
      </c>
      <c r="L11" s="114"/>
      <c r="M11" s="114"/>
      <c r="N11" s="114"/>
      <c r="O11" s="114"/>
      <c r="P11" s="114"/>
    </row>
    <row r="12" spans="2:16" ht="12" customHeight="1">
      <c r="B12" s="28">
        <f t="shared" si="1"/>
        <v>7</v>
      </c>
      <c r="C12" s="98" t="s">
        <v>156</v>
      </c>
      <c r="D12" s="98" t="s">
        <v>157</v>
      </c>
      <c r="E12" s="26" t="str">
        <f t="shared" si="0"/>
        <v>Giovanni Tamburella (ITA/bar)</v>
      </c>
      <c r="F12" s="98" t="s">
        <v>163</v>
      </c>
      <c r="G12" s="98" t="s">
        <v>165</v>
      </c>
      <c r="H12" s="98" t="s">
        <v>166</v>
      </c>
      <c r="I12" s="98" t="s">
        <v>168</v>
      </c>
      <c r="J12" s="117" t="s">
        <v>211</v>
      </c>
      <c r="K12" s="113" t="s">
        <v>25</v>
      </c>
      <c r="L12" s="114"/>
      <c r="M12" s="114"/>
      <c r="N12" s="114"/>
      <c r="O12" s="114"/>
      <c r="P12" s="114"/>
    </row>
    <row r="13" spans="2:16" ht="12" customHeight="1">
      <c r="B13" s="28">
        <f t="shared" si="1"/>
        <v>8</v>
      </c>
      <c r="C13" s="98" t="s">
        <v>156</v>
      </c>
      <c r="D13" s="98" t="s">
        <v>158</v>
      </c>
      <c r="E13" s="26" t="str">
        <f t="shared" si="0"/>
        <v>Giovanni Squaddara (ITA/bar)</v>
      </c>
      <c r="F13" s="98" t="s">
        <v>163</v>
      </c>
      <c r="G13" s="98" t="s">
        <v>165</v>
      </c>
      <c r="H13" s="98" t="s">
        <v>166</v>
      </c>
      <c r="I13" s="98" t="s">
        <v>168</v>
      </c>
      <c r="J13" s="117" t="s">
        <v>212</v>
      </c>
      <c r="K13" s="113"/>
      <c r="L13" s="115" t="s">
        <v>25</v>
      </c>
      <c r="M13" s="114"/>
      <c r="N13" s="114"/>
      <c r="O13" s="114"/>
      <c r="P13" s="114"/>
    </row>
    <row r="14" spans="2:16" ht="12" customHeight="1">
      <c r="B14" s="28">
        <f t="shared" si="1"/>
        <v>9</v>
      </c>
      <c r="C14" s="98" t="s">
        <v>159</v>
      </c>
      <c r="D14" s="98" t="s">
        <v>147</v>
      </c>
      <c r="E14" s="26" t="str">
        <f t="shared" si="0"/>
        <v>Alessandro Natoli (ITA/mes)</v>
      </c>
      <c r="F14" s="98" t="s">
        <v>163</v>
      </c>
      <c r="G14" s="98" t="s">
        <v>164</v>
      </c>
      <c r="H14" s="98" t="s">
        <v>166</v>
      </c>
      <c r="I14" s="98" t="s">
        <v>167</v>
      </c>
      <c r="J14" s="116"/>
      <c r="K14" s="113"/>
      <c r="L14" s="114"/>
      <c r="M14" s="115" t="s">
        <v>25</v>
      </c>
      <c r="N14" s="114"/>
      <c r="O14" s="114"/>
      <c r="P14" s="114"/>
    </row>
    <row r="15" spans="2:16" ht="12" customHeight="1">
      <c r="B15" s="28">
        <f t="shared" si="1"/>
        <v>10</v>
      </c>
      <c r="C15" s="98" t="s">
        <v>160</v>
      </c>
      <c r="D15" s="98" t="s">
        <v>161</v>
      </c>
      <c r="E15" s="26" t="str">
        <f t="shared" si="0"/>
        <v>Riccardo Lo Presti (ITA/bar)</v>
      </c>
      <c r="F15" s="98" t="s">
        <v>163</v>
      </c>
      <c r="G15" s="98" t="s">
        <v>165</v>
      </c>
      <c r="H15" s="98" t="s">
        <v>166</v>
      </c>
      <c r="I15" s="98" t="s">
        <v>168</v>
      </c>
      <c r="J15" s="117" t="s">
        <v>213</v>
      </c>
      <c r="K15" s="113" t="s">
        <v>25</v>
      </c>
      <c r="L15" s="114"/>
      <c r="M15" s="114"/>
      <c r="N15" s="114"/>
      <c r="O15" s="114"/>
      <c r="P15" s="114"/>
    </row>
    <row r="16" spans="2:16" ht="12" customHeight="1">
      <c r="B16" s="28">
        <f t="shared" si="1"/>
        <v>11</v>
      </c>
      <c r="C16" s="98" t="s">
        <v>162</v>
      </c>
      <c r="D16" s="98" t="s">
        <v>161</v>
      </c>
      <c r="E16" s="26" t="str">
        <f t="shared" si="0"/>
        <v>Giacomo Lo Presti (ITA/bar)</v>
      </c>
      <c r="F16" s="98" t="s">
        <v>163</v>
      </c>
      <c r="G16" s="98" t="s">
        <v>165</v>
      </c>
      <c r="H16" s="98" t="s">
        <v>166</v>
      </c>
      <c r="I16" s="98" t="s">
        <v>168</v>
      </c>
      <c r="J16" s="117" t="s">
        <v>214</v>
      </c>
      <c r="K16" s="113"/>
      <c r="L16" s="114"/>
      <c r="M16" s="115" t="s">
        <v>25</v>
      </c>
      <c r="N16" s="114"/>
      <c r="O16" s="114"/>
      <c r="P16" s="114"/>
    </row>
    <row r="17" spans="2:16" ht="12" customHeight="1">
      <c r="B17" s="28">
        <f t="shared" si="1"/>
        <v>12</v>
      </c>
      <c r="C17" s="98" t="s">
        <v>160</v>
      </c>
      <c r="D17" s="98" t="s">
        <v>147</v>
      </c>
      <c r="E17" s="26" t="str">
        <f t="shared" si="0"/>
        <v>Riccardo Natoli (ITA/mes)</v>
      </c>
      <c r="F17" s="98" t="s">
        <v>163</v>
      </c>
      <c r="G17" s="98" t="s">
        <v>164</v>
      </c>
      <c r="H17" s="98" t="s">
        <v>166</v>
      </c>
      <c r="I17" s="98" t="s">
        <v>167</v>
      </c>
      <c r="J17" s="116"/>
      <c r="K17" s="113"/>
      <c r="L17" s="114"/>
      <c r="M17" s="114"/>
      <c r="N17" s="115" t="s">
        <v>25</v>
      </c>
      <c r="O17" s="114"/>
      <c r="P17" s="114"/>
    </row>
    <row r="18" spans="2:16" ht="12" customHeight="1">
      <c r="B18" s="28">
        <f t="shared" si="1"/>
        <v>13</v>
      </c>
      <c r="C18" s="26"/>
      <c r="D18" s="26"/>
      <c r="E18" s="26" t="str">
        <f t="shared" si="0"/>
        <v>  (/)</v>
      </c>
      <c r="F18" s="26"/>
      <c r="G18" s="26"/>
      <c r="H18" s="26" t="s">
        <v>106</v>
      </c>
      <c r="I18" s="26" t="s">
        <v>106</v>
      </c>
      <c r="J18" s="110"/>
      <c r="K18" s="114" t="s">
        <v>106</v>
      </c>
      <c r="L18" s="114"/>
      <c r="M18" s="114"/>
      <c r="N18" s="114"/>
      <c r="O18" s="114"/>
      <c r="P18" s="114"/>
    </row>
    <row r="19" spans="2:16" ht="12" customHeight="1">
      <c r="B19" s="28">
        <f t="shared" si="1"/>
        <v>14</v>
      </c>
      <c r="C19" s="26"/>
      <c r="D19" s="26"/>
      <c r="E19" s="26" t="str">
        <f t="shared" si="0"/>
        <v>  (/)</v>
      </c>
      <c r="F19" s="26"/>
      <c r="G19" s="26"/>
      <c r="H19" s="26" t="s">
        <v>106</v>
      </c>
      <c r="I19" s="26" t="s">
        <v>106</v>
      </c>
      <c r="J19" s="110" t="s">
        <v>106</v>
      </c>
      <c r="K19" s="114" t="s">
        <v>106</v>
      </c>
      <c r="L19" s="114"/>
      <c r="M19" s="114"/>
      <c r="N19" s="114"/>
      <c r="O19" s="114"/>
      <c r="P19" s="114"/>
    </row>
    <row r="20" spans="2:16" ht="12" customHeight="1">
      <c r="B20" s="28">
        <f t="shared" si="1"/>
        <v>15</v>
      </c>
      <c r="C20" s="26"/>
      <c r="D20" s="26"/>
      <c r="E20" s="26" t="str">
        <f t="shared" si="0"/>
        <v>  (/)</v>
      </c>
      <c r="F20" s="26"/>
      <c r="G20" s="26"/>
      <c r="H20" s="26" t="s">
        <v>106</v>
      </c>
      <c r="I20" s="26" t="s">
        <v>106</v>
      </c>
      <c r="J20" s="110" t="s">
        <v>106</v>
      </c>
      <c r="K20" s="114" t="s">
        <v>106</v>
      </c>
      <c r="L20" s="114"/>
      <c r="M20" s="114"/>
      <c r="N20" s="114"/>
      <c r="O20" s="114"/>
      <c r="P20" s="114"/>
    </row>
    <row r="21" spans="2:16" ht="12" customHeight="1">
      <c r="B21" s="28">
        <f t="shared" si="1"/>
        <v>16</v>
      </c>
      <c r="C21" s="26"/>
      <c r="D21" s="26"/>
      <c r="E21" s="26" t="str">
        <f t="shared" si="0"/>
        <v>  (/)</v>
      </c>
      <c r="F21" s="26"/>
      <c r="G21" s="26"/>
      <c r="H21" s="26"/>
      <c r="I21" s="26"/>
      <c r="J21" s="110"/>
      <c r="K21" s="114"/>
      <c r="L21" s="114"/>
      <c r="M21" s="114"/>
      <c r="N21" s="114"/>
      <c r="O21" s="114"/>
      <c r="P21" s="114"/>
    </row>
    <row r="22" spans="2:16" ht="12" customHeight="1">
      <c r="B22" s="28">
        <f t="shared" si="1"/>
        <v>17</v>
      </c>
      <c r="C22" s="26"/>
      <c r="D22" s="26"/>
      <c r="E22" s="26" t="str">
        <f t="shared" si="0"/>
        <v>  (/)</v>
      </c>
      <c r="F22" s="26"/>
      <c r="G22" s="26"/>
      <c r="H22" s="26"/>
      <c r="I22" s="26"/>
      <c r="J22" s="110"/>
      <c r="K22" s="114"/>
      <c r="L22" s="114"/>
      <c r="M22" s="114"/>
      <c r="N22" s="114"/>
      <c r="O22" s="114"/>
      <c r="P22" s="114"/>
    </row>
    <row r="23" spans="2:16" ht="12" customHeight="1">
      <c r="B23" s="28">
        <f t="shared" si="1"/>
        <v>18</v>
      </c>
      <c r="C23" s="26"/>
      <c r="D23" s="26"/>
      <c r="E23" s="26" t="str">
        <f t="shared" si="0"/>
        <v>  (/)</v>
      </c>
      <c r="F23" s="26"/>
      <c r="G23" s="26"/>
      <c r="H23" s="26"/>
      <c r="I23" s="26"/>
      <c r="J23" s="110"/>
      <c r="K23" s="114"/>
      <c r="L23" s="114"/>
      <c r="M23" s="114"/>
      <c r="N23" s="114"/>
      <c r="O23" s="114"/>
      <c r="P23" s="114"/>
    </row>
    <row r="24" spans="2:16" ht="12" customHeight="1">
      <c r="B24" s="28">
        <f t="shared" si="1"/>
        <v>19</v>
      </c>
      <c r="C24" s="26"/>
      <c r="D24" s="26"/>
      <c r="E24" s="26" t="str">
        <f t="shared" si="0"/>
        <v>  (/)</v>
      </c>
      <c r="F24" s="26"/>
      <c r="G24" s="26"/>
      <c r="H24" s="26"/>
      <c r="I24" s="26"/>
      <c r="J24" s="110"/>
      <c r="K24" s="114"/>
      <c r="L24" s="114"/>
      <c r="M24" s="114"/>
      <c r="N24" s="114"/>
      <c r="O24" s="114"/>
      <c r="P24" s="114"/>
    </row>
    <row r="25" spans="2:16" ht="12" customHeight="1">
      <c r="B25" s="28">
        <f t="shared" si="1"/>
        <v>20</v>
      </c>
      <c r="C25" s="26"/>
      <c r="D25" s="26"/>
      <c r="E25" s="26" t="str">
        <f t="shared" si="0"/>
        <v>  (/)</v>
      </c>
      <c r="F25" s="26"/>
      <c r="G25" s="26"/>
      <c r="H25" s="26"/>
      <c r="I25" s="26"/>
      <c r="J25" s="110"/>
      <c r="K25" s="114"/>
      <c r="L25" s="114"/>
      <c r="M25" s="114"/>
      <c r="N25" s="114"/>
      <c r="O25" s="114"/>
      <c r="P25" s="114"/>
    </row>
    <row r="26" spans="2:16" ht="12" customHeight="1">
      <c r="B26" s="28">
        <f t="shared" si="1"/>
        <v>21</v>
      </c>
      <c r="C26" s="26"/>
      <c r="D26" s="26"/>
      <c r="E26" s="26" t="str">
        <f t="shared" si="0"/>
        <v>  (/)</v>
      </c>
      <c r="F26" s="26"/>
      <c r="G26" s="26"/>
      <c r="H26" s="26"/>
      <c r="I26" s="26"/>
      <c r="J26" s="110"/>
      <c r="K26" s="114"/>
      <c r="L26" s="114"/>
      <c r="M26" s="114"/>
      <c r="N26" s="114"/>
      <c r="O26" s="114"/>
      <c r="P26" s="114"/>
    </row>
    <row r="27" spans="2:16" ht="12" customHeight="1">
      <c r="B27" s="28">
        <f t="shared" si="1"/>
        <v>22</v>
      </c>
      <c r="C27" s="26"/>
      <c r="D27" s="26"/>
      <c r="E27" s="26" t="str">
        <f t="shared" si="0"/>
        <v>  (/)</v>
      </c>
      <c r="F27" s="26"/>
      <c r="G27" s="26"/>
      <c r="H27" s="26"/>
      <c r="I27" s="26"/>
      <c r="J27" s="110"/>
      <c r="K27" s="114"/>
      <c r="L27" s="114"/>
      <c r="M27" s="114"/>
      <c r="N27" s="114"/>
      <c r="O27" s="114"/>
      <c r="P27" s="114"/>
    </row>
    <row r="28" spans="2:16" ht="12" customHeight="1">
      <c r="B28" s="28">
        <f t="shared" si="1"/>
        <v>23</v>
      </c>
      <c r="C28" s="26"/>
      <c r="D28" s="26"/>
      <c r="E28" s="26" t="str">
        <f t="shared" si="0"/>
        <v>  (/)</v>
      </c>
      <c r="F28" s="26"/>
      <c r="G28" s="26"/>
      <c r="H28" s="26"/>
      <c r="I28" s="26"/>
      <c r="J28" s="110"/>
      <c r="K28" s="114"/>
      <c r="L28" s="114"/>
      <c r="M28" s="114"/>
      <c r="N28" s="114"/>
      <c r="O28" s="114"/>
      <c r="P28" s="114"/>
    </row>
    <row r="29" spans="2:16" ht="12" customHeight="1">
      <c r="B29" s="28">
        <f t="shared" si="1"/>
        <v>24</v>
      </c>
      <c r="C29" s="26"/>
      <c r="D29" s="26"/>
      <c r="E29" s="26" t="str">
        <f t="shared" si="0"/>
        <v>  (/)</v>
      </c>
      <c r="F29" s="26"/>
      <c r="G29" s="26"/>
      <c r="H29" s="26"/>
      <c r="I29" s="26"/>
      <c r="J29" s="110"/>
      <c r="K29" s="114"/>
      <c r="L29" s="114"/>
      <c r="M29" s="114"/>
      <c r="N29" s="114"/>
      <c r="O29" s="114"/>
      <c r="P29" s="114"/>
    </row>
    <row r="30" spans="2:16" ht="12" customHeight="1">
      <c r="B30" s="28">
        <f t="shared" si="1"/>
        <v>25</v>
      </c>
      <c r="C30" s="26"/>
      <c r="D30" s="26"/>
      <c r="E30" s="26" t="str">
        <f t="shared" si="0"/>
        <v>  (/)</v>
      </c>
      <c r="F30" s="26"/>
      <c r="G30" s="26"/>
      <c r="H30" s="26"/>
      <c r="I30" s="26"/>
      <c r="J30" s="110"/>
      <c r="K30" s="114"/>
      <c r="L30" s="114"/>
      <c r="M30" s="114"/>
      <c r="N30" s="114"/>
      <c r="O30" s="114"/>
      <c r="P30" s="114"/>
    </row>
    <row r="31" spans="2:16" ht="12" customHeight="1">
      <c r="B31" s="28">
        <f t="shared" si="1"/>
        <v>26</v>
      </c>
      <c r="C31" s="26"/>
      <c r="D31" s="26"/>
      <c r="E31" s="26" t="str">
        <f t="shared" si="0"/>
        <v>  (/)</v>
      </c>
      <c r="F31" s="26"/>
      <c r="G31" s="26"/>
      <c r="H31" s="26"/>
      <c r="I31" s="26"/>
      <c r="J31" s="110"/>
      <c r="K31" s="114"/>
      <c r="L31" s="114"/>
      <c r="M31" s="114"/>
      <c r="N31" s="114"/>
      <c r="O31" s="114"/>
      <c r="P31" s="114"/>
    </row>
    <row r="32" spans="2:16" ht="12" customHeight="1">
      <c r="B32" s="28">
        <f t="shared" si="1"/>
        <v>27</v>
      </c>
      <c r="C32" s="26"/>
      <c r="D32" s="26"/>
      <c r="E32" s="26" t="str">
        <f t="shared" si="0"/>
        <v>  (/)</v>
      </c>
      <c r="F32" s="26"/>
      <c r="G32" s="26"/>
      <c r="H32" s="26"/>
      <c r="I32" s="26"/>
      <c r="J32" s="110"/>
      <c r="K32" s="114"/>
      <c r="L32" s="114"/>
      <c r="M32" s="114"/>
      <c r="N32" s="114"/>
      <c r="O32" s="114"/>
      <c r="P32" s="114"/>
    </row>
    <row r="33" spans="2:16" ht="12" customHeight="1">
      <c r="B33" s="28">
        <f t="shared" si="1"/>
        <v>28</v>
      </c>
      <c r="C33" s="26"/>
      <c r="D33" s="26"/>
      <c r="E33" s="26" t="str">
        <f t="shared" si="0"/>
        <v>  (/)</v>
      </c>
      <c r="F33" s="26"/>
      <c r="G33" s="26"/>
      <c r="H33" s="26"/>
      <c r="I33" s="26"/>
      <c r="J33" s="110"/>
      <c r="K33" s="114"/>
      <c r="L33" s="114"/>
      <c r="M33" s="114"/>
      <c r="N33" s="114"/>
      <c r="O33" s="114"/>
      <c r="P33" s="114"/>
    </row>
    <row r="34" spans="2:16" ht="12" customHeight="1">
      <c r="B34" s="28">
        <f t="shared" si="1"/>
        <v>29</v>
      </c>
      <c r="C34" s="26"/>
      <c r="D34" s="26"/>
      <c r="E34" s="26" t="str">
        <f t="shared" si="0"/>
        <v>  (/)</v>
      </c>
      <c r="F34" s="26"/>
      <c r="G34" s="26"/>
      <c r="H34" s="26"/>
      <c r="I34" s="26"/>
      <c r="J34" s="110"/>
      <c r="K34" s="114"/>
      <c r="L34" s="114"/>
      <c r="M34" s="114"/>
      <c r="N34" s="114"/>
      <c r="O34" s="114"/>
      <c r="P34" s="114"/>
    </row>
    <row r="35" spans="2:16" ht="12" customHeight="1">
      <c r="B35" s="28">
        <f t="shared" si="1"/>
        <v>30</v>
      </c>
      <c r="C35" s="26"/>
      <c r="D35" s="26"/>
      <c r="E35" s="26" t="str">
        <f t="shared" si="0"/>
        <v>  (/)</v>
      </c>
      <c r="F35" s="26"/>
      <c r="G35" s="26"/>
      <c r="H35" s="26"/>
      <c r="I35" s="26"/>
      <c r="J35" s="110"/>
      <c r="K35" s="114"/>
      <c r="L35" s="114"/>
      <c r="M35" s="114"/>
      <c r="N35" s="114"/>
      <c r="O35" s="114"/>
      <c r="P35" s="114"/>
    </row>
    <row r="36" spans="2:16" ht="12" customHeight="1">
      <c r="B36" s="28">
        <f t="shared" si="1"/>
        <v>31</v>
      </c>
      <c r="C36" s="26"/>
      <c r="D36" s="26"/>
      <c r="E36" s="26" t="str">
        <f t="shared" si="0"/>
        <v>  (/)</v>
      </c>
      <c r="F36" s="26"/>
      <c r="G36" s="26"/>
      <c r="H36" s="26"/>
      <c r="I36" s="26"/>
      <c r="J36" s="110"/>
      <c r="K36" s="114"/>
      <c r="L36" s="114"/>
      <c r="M36" s="114"/>
      <c r="N36" s="114"/>
      <c r="O36" s="114"/>
      <c r="P36" s="114"/>
    </row>
    <row r="37" spans="2:16" ht="12" customHeight="1">
      <c r="B37" s="28">
        <f t="shared" si="1"/>
        <v>32</v>
      </c>
      <c r="C37" s="26"/>
      <c r="D37" s="26"/>
      <c r="E37" s="26" t="str">
        <f aca="true" t="shared" si="2" ref="E37:E68">CONCATENATE(C37," ",D37," (",F37,"/",G37,")")</f>
        <v>  (/)</v>
      </c>
      <c r="F37" s="26"/>
      <c r="G37" s="26"/>
      <c r="H37" s="26"/>
      <c r="I37" s="26"/>
      <c r="J37" s="110"/>
      <c r="K37" s="114"/>
      <c r="L37" s="114"/>
      <c r="M37" s="114"/>
      <c r="N37" s="114"/>
      <c r="O37" s="114"/>
      <c r="P37" s="114"/>
    </row>
    <row r="38" spans="2:16" ht="12" customHeight="1">
      <c r="B38" s="28">
        <f t="shared" si="1"/>
        <v>33</v>
      </c>
      <c r="C38" s="26"/>
      <c r="D38" s="26"/>
      <c r="E38" s="26" t="str">
        <f t="shared" si="2"/>
        <v>  (/)</v>
      </c>
      <c r="F38" s="26"/>
      <c r="G38" s="26"/>
      <c r="H38" s="26"/>
      <c r="I38" s="26"/>
      <c r="J38" s="110"/>
      <c r="K38" s="114"/>
      <c r="L38" s="114"/>
      <c r="M38" s="114"/>
      <c r="N38" s="114"/>
      <c r="O38" s="114"/>
      <c r="P38" s="114"/>
    </row>
    <row r="39" spans="2:16" ht="12" customHeight="1">
      <c r="B39" s="28">
        <f aca="true" t="shared" si="3" ref="B39:B70">B38+1</f>
        <v>34</v>
      </c>
      <c r="C39" s="26"/>
      <c r="D39" s="26"/>
      <c r="E39" s="26" t="str">
        <f t="shared" si="2"/>
        <v>  (/)</v>
      </c>
      <c r="F39" s="26"/>
      <c r="G39" s="26"/>
      <c r="H39" s="26"/>
      <c r="I39" s="26"/>
      <c r="J39" s="110"/>
      <c r="K39" s="114"/>
      <c r="L39" s="114"/>
      <c r="M39" s="114"/>
      <c r="N39" s="114"/>
      <c r="O39" s="114"/>
      <c r="P39" s="114"/>
    </row>
    <row r="40" spans="2:16" ht="12" customHeight="1">
      <c r="B40" s="28">
        <f t="shared" si="3"/>
        <v>35</v>
      </c>
      <c r="C40" s="26"/>
      <c r="D40" s="26"/>
      <c r="E40" s="26" t="str">
        <f t="shared" si="2"/>
        <v>  (/)</v>
      </c>
      <c r="F40" s="26"/>
      <c r="G40" s="26"/>
      <c r="H40" s="26"/>
      <c r="I40" s="26"/>
      <c r="J40" s="110"/>
      <c r="K40" s="114"/>
      <c r="L40" s="114"/>
      <c r="M40" s="114"/>
      <c r="N40" s="114"/>
      <c r="O40" s="114"/>
      <c r="P40" s="114"/>
    </row>
    <row r="41" spans="2:16" ht="12" customHeight="1">
      <c r="B41" s="28">
        <f t="shared" si="3"/>
        <v>36</v>
      </c>
      <c r="C41" s="26"/>
      <c r="D41" s="26"/>
      <c r="E41" s="26" t="str">
        <f t="shared" si="2"/>
        <v>  (/)</v>
      </c>
      <c r="F41" s="26"/>
      <c r="G41" s="26"/>
      <c r="H41" s="26"/>
      <c r="I41" s="26"/>
      <c r="J41" s="110"/>
      <c r="K41" s="114"/>
      <c r="L41" s="114"/>
      <c r="M41" s="114"/>
      <c r="N41" s="114"/>
      <c r="O41" s="114"/>
      <c r="P41" s="114"/>
    </row>
    <row r="42" spans="2:16" ht="12" customHeight="1">
      <c r="B42" s="28">
        <f t="shared" si="3"/>
        <v>37</v>
      </c>
      <c r="C42" s="26"/>
      <c r="D42" s="26"/>
      <c r="E42" s="26" t="str">
        <f t="shared" si="2"/>
        <v>  (/)</v>
      </c>
      <c r="F42" s="26"/>
      <c r="G42" s="26"/>
      <c r="H42" s="26"/>
      <c r="I42" s="26"/>
      <c r="J42" s="110"/>
      <c r="K42" s="114"/>
      <c r="L42" s="114"/>
      <c r="M42" s="114"/>
      <c r="N42" s="114"/>
      <c r="O42" s="114"/>
      <c r="P42" s="114"/>
    </row>
    <row r="43" spans="2:16" ht="12" customHeight="1">
      <c r="B43" s="28">
        <f t="shared" si="3"/>
        <v>38</v>
      </c>
      <c r="C43" s="26"/>
      <c r="D43" s="26"/>
      <c r="E43" s="26" t="str">
        <f t="shared" si="2"/>
        <v>  (/)</v>
      </c>
      <c r="F43" s="26"/>
      <c r="G43" s="26"/>
      <c r="H43" s="26"/>
      <c r="I43" s="26"/>
      <c r="J43" s="110"/>
      <c r="K43" s="114"/>
      <c r="L43" s="114"/>
      <c r="M43" s="114"/>
      <c r="N43" s="114"/>
      <c r="O43" s="114"/>
      <c r="P43" s="114"/>
    </row>
    <row r="44" spans="2:16" ht="12" customHeight="1">
      <c r="B44" s="28">
        <f t="shared" si="3"/>
        <v>39</v>
      </c>
      <c r="C44" s="26"/>
      <c r="D44" s="26"/>
      <c r="E44" s="26" t="str">
        <f t="shared" si="2"/>
        <v>  (/)</v>
      </c>
      <c r="F44" s="26"/>
      <c r="G44" s="26"/>
      <c r="H44" s="26"/>
      <c r="I44" s="26"/>
      <c r="J44" s="110"/>
      <c r="K44" s="114"/>
      <c r="L44" s="114"/>
      <c r="M44" s="114"/>
      <c r="N44" s="114"/>
      <c r="O44" s="114"/>
      <c r="P44" s="114"/>
    </row>
    <row r="45" spans="2:16" ht="12" customHeight="1">
      <c r="B45" s="28">
        <f t="shared" si="3"/>
        <v>40</v>
      </c>
      <c r="C45" s="26"/>
      <c r="D45" s="26"/>
      <c r="E45" s="26" t="str">
        <f t="shared" si="2"/>
        <v>  (/)</v>
      </c>
      <c r="F45" s="26"/>
      <c r="G45" s="26"/>
      <c r="H45" s="26"/>
      <c r="I45" s="26"/>
      <c r="J45" s="110"/>
      <c r="K45" s="114"/>
      <c r="L45" s="114"/>
      <c r="M45" s="114"/>
      <c r="N45" s="114"/>
      <c r="O45" s="114"/>
      <c r="P45" s="114"/>
    </row>
    <row r="46" spans="2:16" ht="12" customHeight="1">
      <c r="B46" s="28">
        <f t="shared" si="3"/>
        <v>41</v>
      </c>
      <c r="C46" s="26"/>
      <c r="D46" s="26"/>
      <c r="E46" s="26" t="str">
        <f t="shared" si="2"/>
        <v>  (/)</v>
      </c>
      <c r="F46" s="26"/>
      <c r="G46" s="26"/>
      <c r="H46" s="26"/>
      <c r="I46" s="26"/>
      <c r="J46" s="110"/>
      <c r="K46" s="114"/>
      <c r="L46" s="114"/>
      <c r="M46" s="114"/>
      <c r="N46" s="114"/>
      <c r="O46" s="114"/>
      <c r="P46" s="114"/>
    </row>
    <row r="47" spans="2:16" ht="12" customHeight="1">
      <c r="B47" s="28">
        <f t="shared" si="3"/>
        <v>42</v>
      </c>
      <c r="C47" s="26"/>
      <c r="D47" s="26"/>
      <c r="E47" s="26" t="str">
        <f t="shared" si="2"/>
        <v>  (/)</v>
      </c>
      <c r="F47" s="26"/>
      <c r="G47" s="26"/>
      <c r="H47" s="26"/>
      <c r="I47" s="26"/>
      <c r="J47" s="110"/>
      <c r="K47" s="114"/>
      <c r="L47" s="114"/>
      <c r="M47" s="114"/>
      <c r="N47" s="114"/>
      <c r="O47" s="114"/>
      <c r="P47" s="114"/>
    </row>
    <row r="48" spans="2:16" ht="12" customHeight="1">
      <c r="B48" s="28">
        <f t="shared" si="3"/>
        <v>43</v>
      </c>
      <c r="C48" s="26"/>
      <c r="D48" s="26"/>
      <c r="E48" s="26" t="str">
        <f t="shared" si="2"/>
        <v>  (/)</v>
      </c>
      <c r="F48" s="26"/>
      <c r="G48" s="26"/>
      <c r="H48" s="26"/>
      <c r="I48" s="26"/>
      <c r="J48" s="110"/>
      <c r="K48" s="114"/>
      <c r="L48" s="114"/>
      <c r="M48" s="114"/>
      <c r="N48" s="114"/>
      <c r="O48" s="114"/>
      <c r="P48" s="114"/>
    </row>
    <row r="49" spans="2:16" ht="12" customHeight="1">
      <c r="B49" s="28">
        <f t="shared" si="3"/>
        <v>44</v>
      </c>
      <c r="C49" s="26"/>
      <c r="D49" s="26"/>
      <c r="E49" s="26" t="str">
        <f t="shared" si="2"/>
        <v>  (/)</v>
      </c>
      <c r="F49" s="26"/>
      <c r="G49" s="26"/>
      <c r="H49" s="26"/>
      <c r="I49" s="26"/>
      <c r="J49" s="110"/>
      <c r="K49" s="114"/>
      <c r="L49" s="114"/>
      <c r="M49" s="114"/>
      <c r="N49" s="114"/>
      <c r="O49" s="114"/>
      <c r="P49" s="114"/>
    </row>
    <row r="50" spans="2:16" ht="12" customHeight="1">
      <c r="B50" s="28">
        <f t="shared" si="3"/>
        <v>45</v>
      </c>
      <c r="C50" s="26"/>
      <c r="D50" s="26"/>
      <c r="E50" s="26" t="str">
        <f t="shared" si="2"/>
        <v>  (/)</v>
      </c>
      <c r="F50" s="26"/>
      <c r="G50" s="26"/>
      <c r="H50" s="26"/>
      <c r="I50" s="26"/>
      <c r="J50" s="110"/>
      <c r="K50" s="114"/>
      <c r="L50" s="114"/>
      <c r="M50" s="114"/>
      <c r="N50" s="114"/>
      <c r="O50" s="114"/>
      <c r="P50" s="114"/>
    </row>
    <row r="51" spans="2:16" ht="12" customHeight="1">
      <c r="B51" s="28">
        <f t="shared" si="3"/>
        <v>46</v>
      </c>
      <c r="C51" s="26"/>
      <c r="D51" s="26"/>
      <c r="E51" s="26" t="str">
        <f t="shared" si="2"/>
        <v>  (/)</v>
      </c>
      <c r="F51" s="26"/>
      <c r="G51" s="26"/>
      <c r="H51" s="26"/>
      <c r="I51" s="26"/>
      <c r="J51" s="110"/>
      <c r="K51" s="114"/>
      <c r="L51" s="114"/>
      <c r="M51" s="114"/>
      <c r="N51" s="114"/>
      <c r="O51" s="114"/>
      <c r="P51" s="114"/>
    </row>
    <row r="52" spans="2:16" ht="12" customHeight="1">
      <c r="B52" s="28">
        <f t="shared" si="3"/>
        <v>47</v>
      </c>
      <c r="C52" s="26"/>
      <c r="D52" s="26"/>
      <c r="E52" s="26" t="str">
        <f t="shared" si="2"/>
        <v>  (/)</v>
      </c>
      <c r="F52" s="26"/>
      <c r="G52" s="26"/>
      <c r="H52" s="26"/>
      <c r="I52" s="26"/>
      <c r="J52" s="110"/>
      <c r="K52" s="114"/>
      <c r="L52" s="114"/>
      <c r="M52" s="114"/>
      <c r="N52" s="114"/>
      <c r="O52" s="114"/>
      <c r="P52" s="114"/>
    </row>
    <row r="53" spans="2:16" ht="12" customHeight="1">
      <c r="B53" s="28">
        <f t="shared" si="3"/>
        <v>48</v>
      </c>
      <c r="C53" s="26"/>
      <c r="D53" s="26"/>
      <c r="E53" s="26" t="str">
        <f t="shared" si="2"/>
        <v>  (/)</v>
      </c>
      <c r="F53" s="26"/>
      <c r="G53" s="26"/>
      <c r="H53" s="26"/>
      <c r="I53" s="26"/>
      <c r="J53" s="110"/>
      <c r="K53" s="114"/>
      <c r="L53" s="114"/>
      <c r="M53" s="114"/>
      <c r="N53" s="114"/>
      <c r="O53" s="114"/>
      <c r="P53" s="114"/>
    </row>
    <row r="54" spans="2:16" ht="12" customHeight="1">
      <c r="B54" s="28">
        <f t="shared" si="3"/>
        <v>49</v>
      </c>
      <c r="C54" s="26"/>
      <c r="D54" s="26"/>
      <c r="E54" s="26" t="str">
        <f t="shared" si="2"/>
        <v>  (/)</v>
      </c>
      <c r="F54" s="26"/>
      <c r="G54" s="26"/>
      <c r="H54" s="26"/>
      <c r="I54" s="26"/>
      <c r="J54" s="110"/>
      <c r="K54" s="114"/>
      <c r="L54" s="114"/>
      <c r="M54" s="114"/>
      <c r="N54" s="114"/>
      <c r="O54" s="114"/>
      <c r="P54" s="114"/>
    </row>
    <row r="55" spans="2:16" ht="12" customHeight="1">
      <c r="B55" s="28">
        <f t="shared" si="3"/>
        <v>50</v>
      </c>
      <c r="C55" s="26"/>
      <c r="D55" s="26"/>
      <c r="E55" s="26" t="str">
        <f t="shared" si="2"/>
        <v>  (/)</v>
      </c>
      <c r="F55" s="26"/>
      <c r="G55" s="26"/>
      <c r="H55" s="26"/>
      <c r="I55" s="26"/>
      <c r="J55" s="110"/>
      <c r="K55" s="114"/>
      <c r="L55" s="114"/>
      <c r="M55" s="114"/>
      <c r="N55" s="114"/>
      <c r="O55" s="114"/>
      <c r="P55" s="114"/>
    </row>
    <row r="56" spans="2:16" ht="12" customHeight="1">
      <c r="B56" s="28">
        <f t="shared" si="3"/>
        <v>51</v>
      </c>
      <c r="C56" s="26"/>
      <c r="D56" s="26"/>
      <c r="E56" s="26" t="str">
        <f t="shared" si="2"/>
        <v>  (/)</v>
      </c>
      <c r="F56" s="26"/>
      <c r="G56" s="26"/>
      <c r="H56" s="26"/>
      <c r="I56" s="26"/>
      <c r="J56" s="110"/>
      <c r="K56" s="114"/>
      <c r="L56" s="114"/>
      <c r="M56" s="114"/>
      <c r="N56" s="114"/>
      <c r="O56" s="114"/>
      <c r="P56" s="114"/>
    </row>
    <row r="57" spans="2:16" ht="12" customHeight="1">
      <c r="B57" s="28">
        <f t="shared" si="3"/>
        <v>52</v>
      </c>
      <c r="C57" s="26"/>
      <c r="D57" s="26"/>
      <c r="E57" s="26" t="str">
        <f t="shared" si="2"/>
        <v>  (/)</v>
      </c>
      <c r="F57" s="26"/>
      <c r="G57" s="26"/>
      <c r="H57" s="26"/>
      <c r="I57" s="26"/>
      <c r="J57" s="110"/>
      <c r="K57" s="114"/>
      <c r="L57" s="114"/>
      <c r="M57" s="114"/>
      <c r="N57" s="114"/>
      <c r="O57" s="114"/>
      <c r="P57" s="114"/>
    </row>
    <row r="58" spans="2:16" ht="12" customHeight="1">
      <c r="B58" s="28">
        <f t="shared" si="3"/>
        <v>53</v>
      </c>
      <c r="C58" s="26"/>
      <c r="D58" s="26"/>
      <c r="E58" s="26" t="str">
        <f t="shared" si="2"/>
        <v>  (/)</v>
      </c>
      <c r="F58" s="26"/>
      <c r="G58" s="26"/>
      <c r="H58" s="26"/>
      <c r="I58" s="26"/>
      <c r="J58" s="110"/>
      <c r="K58" s="114"/>
      <c r="L58" s="114"/>
      <c r="M58" s="114"/>
      <c r="N58" s="114"/>
      <c r="O58" s="114"/>
      <c r="P58" s="114"/>
    </row>
    <row r="59" spans="2:16" ht="12" customHeight="1">
      <c r="B59" s="28">
        <f t="shared" si="3"/>
        <v>54</v>
      </c>
      <c r="C59" s="26"/>
      <c r="D59" s="26"/>
      <c r="E59" s="26" t="str">
        <f t="shared" si="2"/>
        <v>  (/)</v>
      </c>
      <c r="F59" s="26"/>
      <c r="G59" s="26"/>
      <c r="H59" s="26"/>
      <c r="I59" s="26"/>
      <c r="J59" s="110"/>
      <c r="K59" s="114"/>
      <c r="L59" s="114"/>
      <c r="M59" s="114"/>
      <c r="N59" s="114"/>
      <c r="O59" s="114"/>
      <c r="P59" s="114"/>
    </row>
    <row r="60" spans="2:16" ht="12" customHeight="1">
      <c r="B60" s="28">
        <f t="shared" si="3"/>
        <v>55</v>
      </c>
      <c r="C60" s="26"/>
      <c r="D60" s="26"/>
      <c r="E60" s="26" t="str">
        <f t="shared" si="2"/>
        <v>  (/)</v>
      </c>
      <c r="F60" s="26"/>
      <c r="G60" s="26"/>
      <c r="H60" s="26"/>
      <c r="I60" s="26"/>
      <c r="J60" s="110"/>
      <c r="K60" s="114"/>
      <c r="L60" s="114"/>
      <c r="M60" s="114"/>
      <c r="N60" s="114"/>
      <c r="O60" s="114"/>
      <c r="P60" s="114"/>
    </row>
    <row r="61" spans="2:16" ht="12" customHeight="1">
      <c r="B61" s="28">
        <f t="shared" si="3"/>
        <v>56</v>
      </c>
      <c r="C61" s="26"/>
      <c r="D61" s="26"/>
      <c r="E61" s="26" t="str">
        <f t="shared" si="2"/>
        <v>  (/)</v>
      </c>
      <c r="F61" s="26"/>
      <c r="G61" s="26"/>
      <c r="H61" s="26"/>
      <c r="I61" s="26"/>
      <c r="J61" s="110"/>
      <c r="K61" s="114"/>
      <c r="L61" s="114"/>
      <c r="M61" s="114"/>
      <c r="N61" s="114"/>
      <c r="O61" s="114"/>
      <c r="P61" s="114"/>
    </row>
    <row r="62" spans="2:16" ht="12" customHeight="1">
      <c r="B62" s="28">
        <f t="shared" si="3"/>
        <v>57</v>
      </c>
      <c r="C62" s="26"/>
      <c r="D62" s="26"/>
      <c r="E62" s="26" t="str">
        <f t="shared" si="2"/>
        <v>  (/)</v>
      </c>
      <c r="F62" s="26"/>
      <c r="G62" s="26"/>
      <c r="H62" s="26"/>
      <c r="I62" s="26"/>
      <c r="J62" s="110"/>
      <c r="K62" s="114"/>
      <c r="L62" s="114"/>
      <c r="M62" s="114"/>
      <c r="N62" s="114"/>
      <c r="O62" s="114"/>
      <c r="P62" s="114"/>
    </row>
    <row r="63" spans="2:16" ht="12" customHeight="1">
      <c r="B63" s="28">
        <f t="shared" si="3"/>
        <v>58</v>
      </c>
      <c r="C63" s="26"/>
      <c r="D63" s="26"/>
      <c r="E63" s="26" t="str">
        <f t="shared" si="2"/>
        <v>  (/)</v>
      </c>
      <c r="F63" s="26"/>
      <c r="G63" s="26"/>
      <c r="H63" s="26"/>
      <c r="I63" s="26"/>
      <c r="J63" s="110"/>
      <c r="K63" s="114"/>
      <c r="L63" s="114"/>
      <c r="M63" s="114"/>
      <c r="N63" s="114"/>
      <c r="O63" s="114"/>
      <c r="P63" s="114"/>
    </row>
    <row r="64" spans="2:16" ht="12" customHeight="1">
      <c r="B64" s="28">
        <f t="shared" si="3"/>
        <v>59</v>
      </c>
      <c r="C64" s="26"/>
      <c r="D64" s="26"/>
      <c r="E64" s="26" t="str">
        <f t="shared" si="2"/>
        <v>  (/)</v>
      </c>
      <c r="F64" s="26"/>
      <c r="G64" s="26"/>
      <c r="H64" s="26"/>
      <c r="I64" s="26"/>
      <c r="J64" s="110"/>
      <c r="K64" s="114"/>
      <c r="L64" s="114"/>
      <c r="M64" s="114"/>
      <c r="N64" s="114"/>
      <c r="O64" s="114"/>
      <c r="P64" s="114"/>
    </row>
    <row r="65" spans="2:16" ht="12" customHeight="1">
      <c r="B65" s="28">
        <f t="shared" si="3"/>
        <v>60</v>
      </c>
      <c r="C65" s="26"/>
      <c r="D65" s="26"/>
      <c r="E65" s="26" t="str">
        <f t="shared" si="2"/>
        <v>  (/)</v>
      </c>
      <c r="F65" s="26"/>
      <c r="G65" s="26"/>
      <c r="H65" s="26"/>
      <c r="I65" s="26"/>
      <c r="J65" s="110"/>
      <c r="K65" s="114"/>
      <c r="L65" s="114"/>
      <c r="M65" s="114"/>
      <c r="N65" s="114"/>
      <c r="O65" s="114"/>
      <c r="P65" s="114"/>
    </row>
    <row r="66" spans="2:16" ht="12" customHeight="1">
      <c r="B66" s="28">
        <f t="shared" si="3"/>
        <v>61</v>
      </c>
      <c r="C66" s="26"/>
      <c r="D66" s="26"/>
      <c r="E66" s="26" t="str">
        <f t="shared" si="2"/>
        <v>  (/)</v>
      </c>
      <c r="F66" s="26"/>
      <c r="G66" s="26"/>
      <c r="H66" s="26"/>
      <c r="I66" s="26"/>
      <c r="J66" s="110"/>
      <c r="K66" s="114"/>
      <c r="L66" s="114"/>
      <c r="M66" s="114"/>
      <c r="N66" s="114"/>
      <c r="O66" s="114"/>
      <c r="P66" s="114"/>
    </row>
    <row r="67" spans="2:16" ht="12" customHeight="1">
      <c r="B67" s="28">
        <f t="shared" si="3"/>
        <v>62</v>
      </c>
      <c r="C67" s="26"/>
      <c r="D67" s="26"/>
      <c r="E67" s="26" t="str">
        <f t="shared" si="2"/>
        <v>  (/)</v>
      </c>
      <c r="F67" s="26"/>
      <c r="G67" s="26"/>
      <c r="H67" s="26"/>
      <c r="I67" s="26"/>
      <c r="J67" s="110"/>
      <c r="K67" s="114"/>
      <c r="L67" s="114"/>
      <c r="M67" s="114"/>
      <c r="N67" s="114"/>
      <c r="O67" s="114"/>
      <c r="P67" s="114"/>
    </row>
    <row r="68" spans="2:16" ht="12" customHeight="1">
      <c r="B68" s="28">
        <f t="shared" si="3"/>
        <v>63</v>
      </c>
      <c r="C68" s="26"/>
      <c r="D68" s="26"/>
      <c r="E68" s="26" t="str">
        <f t="shared" si="2"/>
        <v>  (/)</v>
      </c>
      <c r="F68" s="26"/>
      <c r="G68" s="26"/>
      <c r="H68" s="26"/>
      <c r="I68" s="26"/>
      <c r="J68" s="110"/>
      <c r="K68" s="114"/>
      <c r="L68" s="114"/>
      <c r="M68" s="114"/>
      <c r="N68" s="114"/>
      <c r="O68" s="114"/>
      <c r="P68" s="114"/>
    </row>
    <row r="69" spans="2:16" ht="12" customHeight="1">
      <c r="B69" s="28">
        <f t="shared" si="3"/>
        <v>64</v>
      </c>
      <c r="C69" s="26"/>
      <c r="D69" s="26"/>
      <c r="E69" s="26" t="str">
        <f aca="true" t="shared" si="4" ref="E69:E100">CONCATENATE(C69," ",D69," (",F69,"/",G69,")")</f>
        <v>  (/)</v>
      </c>
      <c r="F69" s="26"/>
      <c r="G69" s="26"/>
      <c r="H69" s="26"/>
      <c r="I69" s="26"/>
      <c r="J69" s="110"/>
      <c r="K69" s="114"/>
      <c r="L69" s="114"/>
      <c r="M69" s="114"/>
      <c r="N69" s="114"/>
      <c r="O69" s="114"/>
      <c r="P69" s="114"/>
    </row>
    <row r="70" spans="2:16" ht="12" customHeight="1">
      <c r="B70" s="28">
        <f t="shared" si="3"/>
        <v>65</v>
      </c>
      <c r="C70" s="26"/>
      <c r="D70" s="26"/>
      <c r="E70" s="26" t="str">
        <f t="shared" si="4"/>
        <v>  (/)</v>
      </c>
      <c r="F70" s="26"/>
      <c r="G70" s="26"/>
      <c r="H70" s="26"/>
      <c r="I70" s="26"/>
      <c r="J70" s="110"/>
      <c r="K70" s="114"/>
      <c r="L70" s="114"/>
      <c r="M70" s="114"/>
      <c r="N70" s="114"/>
      <c r="O70" s="114"/>
      <c r="P70" s="114"/>
    </row>
    <row r="71" spans="2:16" ht="12" customHeight="1">
      <c r="B71" s="28">
        <f aca="true" t="shared" si="5" ref="B71:B102">B70+1</f>
        <v>66</v>
      </c>
      <c r="C71" s="26"/>
      <c r="D71" s="26"/>
      <c r="E71" s="26" t="str">
        <f t="shared" si="4"/>
        <v>  (/)</v>
      </c>
      <c r="F71" s="26"/>
      <c r="G71" s="26"/>
      <c r="H71" s="26"/>
      <c r="I71" s="26"/>
      <c r="J71" s="110"/>
      <c r="K71" s="114"/>
      <c r="L71" s="114"/>
      <c r="M71" s="114"/>
      <c r="N71" s="114"/>
      <c r="O71" s="114"/>
      <c r="P71" s="114"/>
    </row>
    <row r="72" spans="2:16" ht="12.75">
      <c r="B72" s="28">
        <f t="shared" si="5"/>
        <v>67</v>
      </c>
      <c r="C72" s="26"/>
      <c r="D72" s="26"/>
      <c r="E72" s="26" t="str">
        <f t="shared" si="4"/>
        <v>  (/)</v>
      </c>
      <c r="F72" s="26"/>
      <c r="G72" s="26"/>
      <c r="H72" s="26"/>
      <c r="I72" s="26"/>
      <c r="J72" s="110"/>
      <c r="K72" s="114"/>
      <c r="L72" s="114"/>
      <c r="M72" s="114"/>
      <c r="N72" s="114"/>
      <c r="O72" s="114"/>
      <c r="P72" s="114"/>
    </row>
    <row r="73" spans="2:16" ht="12" customHeight="1">
      <c r="B73" s="28">
        <f t="shared" si="5"/>
        <v>68</v>
      </c>
      <c r="C73" s="26"/>
      <c r="D73" s="26"/>
      <c r="E73" s="26" t="str">
        <f t="shared" si="4"/>
        <v>  (/)</v>
      </c>
      <c r="F73" s="26"/>
      <c r="G73" s="26"/>
      <c r="H73" s="26"/>
      <c r="I73" s="26"/>
      <c r="J73" s="110"/>
      <c r="K73" s="114"/>
      <c r="L73" s="114"/>
      <c r="M73" s="114"/>
      <c r="N73" s="114"/>
      <c r="O73" s="114"/>
      <c r="P73" s="114"/>
    </row>
    <row r="74" spans="2:16" ht="12" customHeight="1">
      <c r="B74" s="28">
        <f t="shared" si="5"/>
        <v>69</v>
      </c>
      <c r="C74" s="26"/>
      <c r="D74" s="26"/>
      <c r="E74" s="26" t="str">
        <f t="shared" si="4"/>
        <v>  (/)</v>
      </c>
      <c r="F74" s="26"/>
      <c r="G74" s="26"/>
      <c r="H74" s="26"/>
      <c r="I74" s="26"/>
      <c r="J74" s="110"/>
      <c r="K74" s="114"/>
      <c r="L74" s="114"/>
      <c r="M74" s="114"/>
      <c r="N74" s="114"/>
      <c r="O74" s="114"/>
      <c r="P74" s="114"/>
    </row>
    <row r="75" spans="2:16" ht="12" customHeight="1">
      <c r="B75" s="28">
        <f t="shared" si="5"/>
        <v>70</v>
      </c>
      <c r="C75" s="26"/>
      <c r="D75" s="26"/>
      <c r="E75" s="26" t="str">
        <f t="shared" si="4"/>
        <v>  (/)</v>
      </c>
      <c r="F75" s="26"/>
      <c r="G75" s="26"/>
      <c r="H75" s="26"/>
      <c r="I75" s="26"/>
      <c r="J75" s="110"/>
      <c r="K75" s="114"/>
      <c r="L75" s="114"/>
      <c r="M75" s="114"/>
      <c r="N75" s="114"/>
      <c r="O75" s="114"/>
      <c r="P75" s="114"/>
    </row>
    <row r="76" spans="2:16" ht="12" customHeight="1">
      <c r="B76" s="28">
        <f t="shared" si="5"/>
        <v>71</v>
      </c>
      <c r="C76" s="26"/>
      <c r="D76" s="26"/>
      <c r="E76" s="26" t="str">
        <f t="shared" si="4"/>
        <v>  (/)</v>
      </c>
      <c r="F76" s="26"/>
      <c r="G76" s="26"/>
      <c r="H76" s="26"/>
      <c r="I76" s="26"/>
      <c r="J76" s="110"/>
      <c r="K76" s="114"/>
      <c r="L76" s="114"/>
      <c r="M76" s="114"/>
      <c r="N76" s="114"/>
      <c r="O76" s="114"/>
      <c r="P76" s="114"/>
    </row>
    <row r="77" spans="2:16" ht="12" customHeight="1">
      <c r="B77" s="28">
        <f t="shared" si="5"/>
        <v>72</v>
      </c>
      <c r="C77" s="26"/>
      <c r="D77" s="26"/>
      <c r="E77" s="26" t="str">
        <f t="shared" si="4"/>
        <v>  (/)</v>
      </c>
      <c r="F77" s="26"/>
      <c r="G77" s="26"/>
      <c r="H77" s="26"/>
      <c r="I77" s="26"/>
      <c r="J77" s="110"/>
      <c r="K77" s="114"/>
      <c r="L77" s="114"/>
      <c r="M77" s="114"/>
      <c r="N77" s="114"/>
      <c r="O77" s="114"/>
      <c r="P77" s="114"/>
    </row>
    <row r="78" spans="2:16" ht="12" customHeight="1">
      <c r="B78" s="28">
        <f t="shared" si="5"/>
        <v>73</v>
      </c>
      <c r="C78" s="26"/>
      <c r="D78" s="26"/>
      <c r="E78" s="26" t="str">
        <f t="shared" si="4"/>
        <v>  (/)</v>
      </c>
      <c r="F78" s="26"/>
      <c r="G78" s="26"/>
      <c r="H78" s="26"/>
      <c r="I78" s="26"/>
      <c r="J78" s="110"/>
      <c r="K78" s="114"/>
      <c r="L78" s="114"/>
      <c r="M78" s="114"/>
      <c r="N78" s="114"/>
      <c r="O78" s="114"/>
      <c r="P78" s="114"/>
    </row>
    <row r="79" spans="2:16" ht="12" customHeight="1">
      <c r="B79" s="28">
        <f t="shared" si="5"/>
        <v>74</v>
      </c>
      <c r="C79" s="26"/>
      <c r="D79" s="26"/>
      <c r="E79" s="26" t="str">
        <f t="shared" si="4"/>
        <v>  (/)</v>
      </c>
      <c r="F79" s="26"/>
      <c r="G79" s="26"/>
      <c r="H79" s="26"/>
      <c r="I79" s="26"/>
      <c r="J79" s="110"/>
      <c r="K79" s="114"/>
      <c r="L79" s="114"/>
      <c r="M79" s="114"/>
      <c r="N79" s="114"/>
      <c r="O79" s="114"/>
      <c r="P79" s="114"/>
    </row>
    <row r="80" spans="2:16" ht="12" customHeight="1">
      <c r="B80" s="28">
        <f t="shared" si="5"/>
        <v>75</v>
      </c>
      <c r="C80" s="26"/>
      <c r="D80" s="26"/>
      <c r="E80" s="26" t="str">
        <f t="shared" si="4"/>
        <v>  (/)</v>
      </c>
      <c r="F80" s="26"/>
      <c r="G80" s="26"/>
      <c r="H80" s="26"/>
      <c r="I80" s="26"/>
      <c r="J80" s="110"/>
      <c r="K80" s="114"/>
      <c r="L80" s="114"/>
      <c r="M80" s="114"/>
      <c r="N80" s="114"/>
      <c r="O80" s="114"/>
      <c r="P80" s="114"/>
    </row>
    <row r="81" spans="2:16" ht="12" customHeight="1">
      <c r="B81" s="28">
        <f t="shared" si="5"/>
        <v>76</v>
      </c>
      <c r="C81" s="26"/>
      <c r="D81" s="26"/>
      <c r="E81" s="26" t="str">
        <f t="shared" si="4"/>
        <v>  (/)</v>
      </c>
      <c r="F81" s="26"/>
      <c r="G81" s="26"/>
      <c r="H81" s="26"/>
      <c r="I81" s="26"/>
      <c r="J81" s="110"/>
      <c r="K81" s="114"/>
      <c r="L81" s="114"/>
      <c r="M81" s="114"/>
      <c r="N81" s="114"/>
      <c r="O81" s="114"/>
      <c r="P81" s="114"/>
    </row>
    <row r="82" spans="2:16" ht="12" customHeight="1">
      <c r="B82" s="28">
        <f t="shared" si="5"/>
        <v>77</v>
      </c>
      <c r="C82" s="26"/>
      <c r="D82" s="26"/>
      <c r="E82" s="26" t="str">
        <f t="shared" si="4"/>
        <v>  (/)</v>
      </c>
      <c r="F82" s="26"/>
      <c r="G82" s="26"/>
      <c r="H82" s="26"/>
      <c r="I82" s="26"/>
      <c r="J82" s="110"/>
      <c r="K82" s="114"/>
      <c r="L82" s="114"/>
      <c r="M82" s="114"/>
      <c r="N82" s="114"/>
      <c r="O82" s="114"/>
      <c r="P82" s="114"/>
    </row>
    <row r="83" spans="2:16" ht="12" customHeight="1">
      <c r="B83" s="28">
        <f t="shared" si="5"/>
        <v>78</v>
      </c>
      <c r="C83" s="26"/>
      <c r="D83" s="26"/>
      <c r="E83" s="26" t="str">
        <f t="shared" si="4"/>
        <v>  (/)</v>
      </c>
      <c r="F83" s="26"/>
      <c r="G83" s="26"/>
      <c r="H83" s="26"/>
      <c r="I83" s="26"/>
      <c r="J83" s="110"/>
      <c r="K83" s="114"/>
      <c r="L83" s="114"/>
      <c r="M83" s="114"/>
      <c r="N83" s="114"/>
      <c r="O83" s="114"/>
      <c r="P83" s="114"/>
    </row>
    <row r="84" spans="2:16" ht="12" customHeight="1">
      <c r="B84" s="28">
        <f t="shared" si="5"/>
        <v>79</v>
      </c>
      <c r="C84" s="26"/>
      <c r="D84" s="26"/>
      <c r="E84" s="26" t="str">
        <f t="shared" si="4"/>
        <v>  (/)</v>
      </c>
      <c r="F84" s="26"/>
      <c r="G84" s="26"/>
      <c r="H84" s="26"/>
      <c r="I84" s="26"/>
      <c r="J84" s="110"/>
      <c r="K84" s="114"/>
      <c r="L84" s="114"/>
      <c r="M84" s="114"/>
      <c r="N84" s="114"/>
      <c r="O84" s="114"/>
      <c r="P84" s="114"/>
    </row>
    <row r="85" spans="2:16" ht="12" customHeight="1">
      <c r="B85" s="28">
        <f t="shared" si="5"/>
        <v>80</v>
      </c>
      <c r="C85" s="26"/>
      <c r="D85" s="26"/>
      <c r="E85" s="26" t="str">
        <f t="shared" si="4"/>
        <v>  (/)</v>
      </c>
      <c r="F85" s="26"/>
      <c r="G85" s="26"/>
      <c r="H85" s="26"/>
      <c r="I85" s="26"/>
      <c r="J85" s="110"/>
      <c r="K85" s="114"/>
      <c r="L85" s="114"/>
      <c r="M85" s="114"/>
      <c r="N85" s="114"/>
      <c r="O85" s="114"/>
      <c r="P85" s="114"/>
    </row>
    <row r="86" spans="2:16" ht="12" customHeight="1">
      <c r="B86" s="28">
        <f t="shared" si="5"/>
        <v>81</v>
      </c>
      <c r="C86" s="26"/>
      <c r="D86" s="26"/>
      <c r="E86" s="26" t="str">
        <f t="shared" si="4"/>
        <v>  (/)</v>
      </c>
      <c r="F86" s="26"/>
      <c r="G86" s="26"/>
      <c r="H86" s="26"/>
      <c r="I86" s="26"/>
      <c r="J86" s="110"/>
      <c r="K86" s="114"/>
      <c r="L86" s="114"/>
      <c r="M86" s="114"/>
      <c r="N86" s="114"/>
      <c r="O86" s="114"/>
      <c r="P86" s="114"/>
    </row>
    <row r="87" spans="2:16" ht="12" customHeight="1">
      <c r="B87" s="28">
        <f t="shared" si="5"/>
        <v>82</v>
      </c>
      <c r="C87" s="26"/>
      <c r="D87" s="26"/>
      <c r="E87" s="26" t="str">
        <f t="shared" si="4"/>
        <v>  (/)</v>
      </c>
      <c r="F87" s="26"/>
      <c r="G87" s="26"/>
      <c r="H87" s="26"/>
      <c r="I87" s="26"/>
      <c r="J87" s="110"/>
      <c r="K87" s="114"/>
      <c r="L87" s="114"/>
      <c r="M87" s="114"/>
      <c r="N87" s="114"/>
      <c r="O87" s="114"/>
      <c r="P87" s="114"/>
    </row>
    <row r="88" spans="2:16" ht="12" customHeight="1">
      <c r="B88" s="28">
        <f t="shared" si="5"/>
        <v>83</v>
      </c>
      <c r="C88" s="26"/>
      <c r="D88" s="26"/>
      <c r="E88" s="26" t="str">
        <f t="shared" si="4"/>
        <v>  (/)</v>
      </c>
      <c r="F88" s="26"/>
      <c r="G88" s="26"/>
      <c r="H88" s="26"/>
      <c r="I88" s="26"/>
      <c r="J88" s="110"/>
      <c r="K88" s="114"/>
      <c r="L88" s="114"/>
      <c r="M88" s="114"/>
      <c r="N88" s="114"/>
      <c r="O88" s="114"/>
      <c r="P88" s="114"/>
    </row>
    <row r="89" spans="2:16" ht="12" customHeight="1">
      <c r="B89" s="28">
        <f t="shared" si="5"/>
        <v>84</v>
      </c>
      <c r="C89" s="26"/>
      <c r="D89" s="26"/>
      <c r="E89" s="26" t="str">
        <f t="shared" si="4"/>
        <v>  (/)</v>
      </c>
      <c r="F89" s="26"/>
      <c r="G89" s="26"/>
      <c r="H89" s="26"/>
      <c r="I89" s="26"/>
      <c r="J89" s="110"/>
      <c r="K89" s="114"/>
      <c r="L89" s="114"/>
      <c r="M89" s="114"/>
      <c r="N89" s="114"/>
      <c r="O89" s="114"/>
      <c r="P89" s="114"/>
    </row>
    <row r="90" spans="2:16" ht="12" customHeight="1">
      <c r="B90" s="28">
        <f t="shared" si="5"/>
        <v>85</v>
      </c>
      <c r="C90" s="26"/>
      <c r="D90" s="26"/>
      <c r="E90" s="26" t="str">
        <f t="shared" si="4"/>
        <v>  (/)</v>
      </c>
      <c r="F90" s="26"/>
      <c r="G90" s="26"/>
      <c r="H90" s="26"/>
      <c r="I90" s="26"/>
      <c r="J90" s="110"/>
      <c r="K90" s="114"/>
      <c r="L90" s="114"/>
      <c r="M90" s="114"/>
      <c r="N90" s="114"/>
      <c r="O90" s="114"/>
      <c r="P90" s="114"/>
    </row>
    <row r="91" spans="2:16" ht="12" customHeight="1">
      <c r="B91" s="28">
        <f t="shared" si="5"/>
        <v>86</v>
      </c>
      <c r="C91" s="26"/>
      <c r="D91" s="26"/>
      <c r="E91" s="26" t="str">
        <f t="shared" si="4"/>
        <v>  (/)</v>
      </c>
      <c r="F91" s="26"/>
      <c r="G91" s="26"/>
      <c r="H91" s="26"/>
      <c r="I91" s="26"/>
      <c r="J91" s="110"/>
      <c r="K91" s="114"/>
      <c r="L91" s="114"/>
      <c r="M91" s="114"/>
      <c r="N91" s="114"/>
      <c r="O91" s="114"/>
      <c r="P91" s="114"/>
    </row>
    <row r="92" spans="2:16" ht="12" customHeight="1">
      <c r="B92" s="28">
        <f t="shared" si="5"/>
        <v>87</v>
      </c>
      <c r="C92" s="26"/>
      <c r="D92" s="26"/>
      <c r="E92" s="26" t="str">
        <f t="shared" si="4"/>
        <v>  (/)</v>
      </c>
      <c r="F92" s="26"/>
      <c r="G92" s="26"/>
      <c r="H92" s="26"/>
      <c r="I92" s="26"/>
      <c r="J92" s="110"/>
      <c r="K92" s="114"/>
      <c r="L92" s="114"/>
      <c r="M92" s="114"/>
      <c r="N92" s="114"/>
      <c r="O92" s="114"/>
      <c r="P92" s="114"/>
    </row>
    <row r="93" spans="2:16" ht="12" customHeight="1">
      <c r="B93" s="28">
        <f t="shared" si="5"/>
        <v>88</v>
      </c>
      <c r="C93" s="26"/>
      <c r="D93" s="26"/>
      <c r="E93" s="26" t="str">
        <f t="shared" si="4"/>
        <v>  (/)</v>
      </c>
      <c r="F93" s="26"/>
      <c r="G93" s="26"/>
      <c r="H93" s="26"/>
      <c r="I93" s="26"/>
      <c r="J93" s="110"/>
      <c r="K93" s="114"/>
      <c r="L93" s="114"/>
      <c r="M93" s="114"/>
      <c r="N93" s="114"/>
      <c r="O93" s="114"/>
      <c r="P93" s="114"/>
    </row>
    <row r="94" spans="2:16" ht="12" customHeight="1">
      <c r="B94" s="28">
        <f t="shared" si="5"/>
        <v>89</v>
      </c>
      <c r="C94" s="26"/>
      <c r="D94" s="26"/>
      <c r="E94" s="26" t="str">
        <f t="shared" si="4"/>
        <v>  (/)</v>
      </c>
      <c r="F94" s="26"/>
      <c r="G94" s="26"/>
      <c r="H94" s="26"/>
      <c r="I94" s="26"/>
      <c r="J94" s="110"/>
      <c r="K94" s="114"/>
      <c r="L94" s="114"/>
      <c r="M94" s="114"/>
      <c r="N94" s="114"/>
      <c r="O94" s="114"/>
      <c r="P94" s="114"/>
    </row>
    <row r="95" spans="2:16" ht="12" customHeight="1">
      <c r="B95" s="28">
        <f t="shared" si="5"/>
        <v>90</v>
      </c>
      <c r="C95" s="26"/>
      <c r="D95" s="26"/>
      <c r="E95" s="26" t="str">
        <f t="shared" si="4"/>
        <v>  (/)</v>
      </c>
      <c r="F95" s="26"/>
      <c r="G95" s="26"/>
      <c r="H95" s="26"/>
      <c r="I95" s="26"/>
      <c r="J95" s="110"/>
      <c r="K95" s="114"/>
      <c r="L95" s="114"/>
      <c r="M95" s="114"/>
      <c r="N95" s="114"/>
      <c r="O95" s="114"/>
      <c r="P95" s="114"/>
    </row>
    <row r="96" spans="2:16" ht="12" customHeight="1">
      <c r="B96" s="28">
        <f t="shared" si="5"/>
        <v>91</v>
      </c>
      <c r="C96" s="26"/>
      <c r="D96" s="26"/>
      <c r="E96" s="26" t="str">
        <f t="shared" si="4"/>
        <v>  (/)</v>
      </c>
      <c r="F96" s="26"/>
      <c r="G96" s="26"/>
      <c r="H96" s="26"/>
      <c r="I96" s="26"/>
      <c r="J96" s="110"/>
      <c r="K96" s="114"/>
      <c r="L96" s="114"/>
      <c r="M96" s="114"/>
      <c r="N96" s="114"/>
      <c r="O96" s="114"/>
      <c r="P96" s="114"/>
    </row>
    <row r="97" spans="2:16" ht="12" customHeight="1">
      <c r="B97" s="28">
        <f t="shared" si="5"/>
        <v>92</v>
      </c>
      <c r="C97" s="26"/>
      <c r="D97" s="26"/>
      <c r="E97" s="26" t="str">
        <f t="shared" si="4"/>
        <v>  (/)</v>
      </c>
      <c r="F97" s="26"/>
      <c r="G97" s="26"/>
      <c r="H97" s="26"/>
      <c r="I97" s="26"/>
      <c r="J97" s="110"/>
      <c r="K97" s="114"/>
      <c r="L97" s="114"/>
      <c r="M97" s="114"/>
      <c r="N97" s="114"/>
      <c r="O97" s="114"/>
      <c r="P97" s="114"/>
    </row>
    <row r="98" spans="2:16" ht="12" customHeight="1">
      <c r="B98" s="28">
        <f t="shared" si="5"/>
        <v>93</v>
      </c>
      <c r="C98" s="26"/>
      <c r="D98" s="26"/>
      <c r="E98" s="26" t="str">
        <f t="shared" si="4"/>
        <v>  (/)</v>
      </c>
      <c r="F98" s="26"/>
      <c r="G98" s="26"/>
      <c r="H98" s="26"/>
      <c r="I98" s="26"/>
      <c r="J98" s="110"/>
      <c r="K98" s="114"/>
      <c r="L98" s="114"/>
      <c r="M98" s="114"/>
      <c r="N98" s="114"/>
      <c r="O98" s="114"/>
      <c r="P98" s="114"/>
    </row>
    <row r="99" spans="2:16" ht="12" customHeight="1">
      <c r="B99" s="28">
        <f t="shared" si="5"/>
        <v>94</v>
      </c>
      <c r="C99" s="26"/>
      <c r="D99" s="26"/>
      <c r="E99" s="26" t="str">
        <f t="shared" si="4"/>
        <v>  (/)</v>
      </c>
      <c r="F99" s="26"/>
      <c r="G99" s="26"/>
      <c r="H99" s="26"/>
      <c r="I99" s="26"/>
      <c r="J99" s="110"/>
      <c r="K99" s="114"/>
      <c r="L99" s="114"/>
      <c r="M99" s="114"/>
      <c r="N99" s="114"/>
      <c r="O99" s="114"/>
      <c r="P99" s="114"/>
    </row>
    <row r="100" spans="2:16" ht="12" customHeight="1">
      <c r="B100" s="28">
        <f t="shared" si="5"/>
        <v>95</v>
      </c>
      <c r="C100" s="26"/>
      <c r="D100" s="26"/>
      <c r="E100" s="26" t="str">
        <f t="shared" si="4"/>
        <v>  (/)</v>
      </c>
      <c r="F100" s="26"/>
      <c r="G100" s="26"/>
      <c r="H100" s="26"/>
      <c r="I100" s="26"/>
      <c r="J100" s="110"/>
      <c r="K100" s="114"/>
      <c r="L100" s="114"/>
      <c r="M100" s="114"/>
      <c r="N100" s="114"/>
      <c r="O100" s="114"/>
      <c r="P100" s="114"/>
    </row>
    <row r="101" spans="2:16" ht="12" customHeight="1">
      <c r="B101" s="28">
        <f t="shared" si="5"/>
        <v>96</v>
      </c>
      <c r="C101" s="26"/>
      <c r="D101" s="26"/>
      <c r="E101" s="26" t="str">
        <f aca="true" t="shared" si="6" ref="E101:E117">CONCATENATE(C101," ",D101," (",F101,"/",G101,")")</f>
        <v>  (/)</v>
      </c>
      <c r="F101" s="26"/>
      <c r="G101" s="26"/>
      <c r="H101" s="26"/>
      <c r="I101" s="26"/>
      <c r="J101" s="110"/>
      <c r="K101" s="114"/>
      <c r="L101" s="114"/>
      <c r="M101" s="114"/>
      <c r="N101" s="114"/>
      <c r="O101" s="114"/>
      <c r="P101" s="114"/>
    </row>
    <row r="102" spans="2:16" ht="12" customHeight="1">
      <c r="B102" s="28">
        <f t="shared" si="5"/>
        <v>97</v>
      </c>
      <c r="C102" s="26"/>
      <c r="D102" s="26"/>
      <c r="E102" s="26" t="str">
        <f t="shared" si="6"/>
        <v>  (/)</v>
      </c>
      <c r="F102" s="26"/>
      <c r="G102" s="26"/>
      <c r="H102" s="26"/>
      <c r="I102" s="26"/>
      <c r="J102" s="110"/>
      <c r="K102" s="114"/>
      <c r="L102" s="114"/>
      <c r="M102" s="114"/>
      <c r="N102" s="114"/>
      <c r="O102" s="114"/>
      <c r="P102" s="114"/>
    </row>
    <row r="103" spans="2:16" ht="12" customHeight="1">
      <c r="B103" s="28">
        <f aca="true" t="shared" si="7" ref="B103:B117">B102+1</f>
        <v>98</v>
      </c>
      <c r="C103" s="26"/>
      <c r="D103" s="26"/>
      <c r="E103" s="26" t="str">
        <f t="shared" si="6"/>
        <v>  (/)</v>
      </c>
      <c r="F103" s="26"/>
      <c r="G103" s="26"/>
      <c r="H103" s="26"/>
      <c r="I103" s="26"/>
      <c r="J103" s="110"/>
      <c r="K103" s="114"/>
      <c r="L103" s="114"/>
      <c r="M103" s="114"/>
      <c r="N103" s="114"/>
      <c r="O103" s="114"/>
      <c r="P103" s="114"/>
    </row>
    <row r="104" spans="2:16" ht="12" customHeight="1">
      <c r="B104" s="28">
        <f t="shared" si="7"/>
        <v>99</v>
      </c>
      <c r="C104" s="26"/>
      <c r="D104" s="26"/>
      <c r="E104" s="26" t="str">
        <f t="shared" si="6"/>
        <v>  (/)</v>
      </c>
      <c r="F104" s="26"/>
      <c r="G104" s="26"/>
      <c r="H104" s="26"/>
      <c r="I104" s="26"/>
      <c r="J104" s="110"/>
      <c r="K104" s="114"/>
      <c r="L104" s="114"/>
      <c r="M104" s="114"/>
      <c r="N104" s="114"/>
      <c r="O104" s="114"/>
      <c r="P104" s="114"/>
    </row>
    <row r="105" spans="2:16" ht="12" customHeight="1">
      <c r="B105" s="28">
        <f t="shared" si="7"/>
        <v>100</v>
      </c>
      <c r="C105" s="26"/>
      <c r="D105" s="26"/>
      <c r="E105" s="26" t="str">
        <f t="shared" si="6"/>
        <v>  (/)</v>
      </c>
      <c r="F105" s="26"/>
      <c r="G105" s="26"/>
      <c r="H105" s="26"/>
      <c r="I105" s="26"/>
      <c r="J105" s="110"/>
      <c r="K105" s="114"/>
      <c r="L105" s="114"/>
      <c r="M105" s="114"/>
      <c r="N105" s="114"/>
      <c r="O105" s="114"/>
      <c r="P105" s="114"/>
    </row>
    <row r="106" spans="2:16" ht="12" customHeight="1">
      <c r="B106" s="28">
        <f t="shared" si="7"/>
        <v>101</v>
      </c>
      <c r="C106" s="26"/>
      <c r="D106" s="26"/>
      <c r="E106" s="26" t="str">
        <f t="shared" si="6"/>
        <v>  (/)</v>
      </c>
      <c r="F106" s="26"/>
      <c r="G106" s="26"/>
      <c r="H106" s="26"/>
      <c r="I106" s="26"/>
      <c r="J106" s="110"/>
      <c r="K106" s="114"/>
      <c r="L106" s="114"/>
      <c r="M106" s="114"/>
      <c r="N106" s="114"/>
      <c r="O106" s="114"/>
      <c r="P106" s="114"/>
    </row>
    <row r="107" spans="2:16" ht="12" customHeight="1">
      <c r="B107" s="28">
        <f t="shared" si="7"/>
        <v>102</v>
      </c>
      <c r="C107" s="26"/>
      <c r="D107" s="26"/>
      <c r="E107" s="26" t="str">
        <f t="shared" si="6"/>
        <v>  (/)</v>
      </c>
      <c r="F107" s="26"/>
      <c r="G107" s="26"/>
      <c r="H107" s="26"/>
      <c r="I107" s="26"/>
      <c r="J107" s="110"/>
      <c r="K107" s="114"/>
      <c r="L107" s="114"/>
      <c r="M107" s="114"/>
      <c r="N107" s="114"/>
      <c r="O107" s="114"/>
      <c r="P107" s="114"/>
    </row>
    <row r="108" spans="2:16" ht="12" customHeight="1">
      <c r="B108" s="28">
        <f t="shared" si="7"/>
        <v>103</v>
      </c>
      <c r="C108" s="26"/>
      <c r="D108" s="26"/>
      <c r="E108" s="26" t="str">
        <f t="shared" si="6"/>
        <v>  (/)</v>
      </c>
      <c r="F108" s="26"/>
      <c r="G108" s="26"/>
      <c r="H108" s="26"/>
      <c r="I108" s="26"/>
      <c r="J108" s="110"/>
      <c r="K108" s="114"/>
      <c r="L108" s="114"/>
      <c r="M108" s="114"/>
      <c r="N108" s="114"/>
      <c r="O108" s="114"/>
      <c r="P108" s="114"/>
    </row>
    <row r="109" spans="2:16" ht="12" customHeight="1">
      <c r="B109" s="28">
        <f t="shared" si="7"/>
        <v>104</v>
      </c>
      <c r="C109" s="26"/>
      <c r="D109" s="26"/>
      <c r="E109" s="26" t="str">
        <f t="shared" si="6"/>
        <v>  (/)</v>
      </c>
      <c r="F109" s="26"/>
      <c r="G109" s="26"/>
      <c r="H109" s="26"/>
      <c r="I109" s="26"/>
      <c r="J109" s="110"/>
      <c r="K109" s="114"/>
      <c r="L109" s="114"/>
      <c r="M109" s="114"/>
      <c r="N109" s="114"/>
      <c r="O109" s="114"/>
      <c r="P109" s="114"/>
    </row>
    <row r="110" spans="2:16" ht="12" customHeight="1">
      <c r="B110" s="28">
        <f t="shared" si="7"/>
        <v>105</v>
      </c>
      <c r="C110" s="26"/>
      <c r="D110" s="26"/>
      <c r="E110" s="26" t="str">
        <f t="shared" si="6"/>
        <v>  (/)</v>
      </c>
      <c r="F110" s="26"/>
      <c r="G110" s="26"/>
      <c r="H110" s="26"/>
      <c r="I110" s="26"/>
      <c r="J110" s="110"/>
      <c r="K110" s="114"/>
      <c r="L110" s="114"/>
      <c r="M110" s="114"/>
      <c r="N110" s="114"/>
      <c r="O110" s="114"/>
      <c r="P110" s="114"/>
    </row>
    <row r="111" spans="2:16" ht="12" customHeight="1">
      <c r="B111" s="28">
        <f t="shared" si="7"/>
        <v>106</v>
      </c>
      <c r="C111" s="26"/>
      <c r="D111" s="26"/>
      <c r="E111" s="26" t="str">
        <f t="shared" si="6"/>
        <v>  (/)</v>
      </c>
      <c r="F111" s="26"/>
      <c r="G111" s="26"/>
      <c r="H111" s="26"/>
      <c r="I111" s="26"/>
      <c r="J111" s="110"/>
      <c r="K111" s="114"/>
      <c r="L111" s="114"/>
      <c r="M111" s="114"/>
      <c r="N111" s="114"/>
      <c r="O111" s="114"/>
      <c r="P111" s="114"/>
    </row>
    <row r="112" spans="2:16" ht="12" customHeight="1">
      <c r="B112" s="28">
        <f t="shared" si="7"/>
        <v>107</v>
      </c>
      <c r="C112" s="26"/>
      <c r="D112" s="26"/>
      <c r="E112" s="26" t="str">
        <f t="shared" si="6"/>
        <v>  (/)</v>
      </c>
      <c r="F112" s="26"/>
      <c r="G112" s="26"/>
      <c r="H112" s="26"/>
      <c r="I112" s="26"/>
      <c r="J112" s="110"/>
      <c r="K112" s="114"/>
      <c r="L112" s="114"/>
      <c r="M112" s="114"/>
      <c r="N112" s="114"/>
      <c r="O112" s="114"/>
      <c r="P112" s="114"/>
    </row>
    <row r="113" spans="2:16" ht="12" customHeight="1">
      <c r="B113" s="28">
        <f t="shared" si="7"/>
        <v>108</v>
      </c>
      <c r="C113" s="26"/>
      <c r="D113" s="26"/>
      <c r="E113" s="26" t="str">
        <f t="shared" si="6"/>
        <v>  (/)</v>
      </c>
      <c r="F113" s="26"/>
      <c r="G113" s="26"/>
      <c r="H113" s="26"/>
      <c r="I113" s="26"/>
      <c r="J113" s="110"/>
      <c r="K113" s="114"/>
      <c r="L113" s="114"/>
      <c r="M113" s="114"/>
      <c r="N113" s="114"/>
      <c r="O113" s="114"/>
      <c r="P113" s="114"/>
    </row>
    <row r="114" spans="2:16" ht="12" customHeight="1">
      <c r="B114" s="28">
        <f t="shared" si="7"/>
        <v>109</v>
      </c>
      <c r="C114" s="26"/>
      <c r="D114" s="26"/>
      <c r="E114" s="26" t="str">
        <f t="shared" si="6"/>
        <v>  (/)</v>
      </c>
      <c r="F114" s="26"/>
      <c r="G114" s="26"/>
      <c r="H114" s="26"/>
      <c r="I114" s="26"/>
      <c r="J114" s="110"/>
      <c r="K114" s="114"/>
      <c r="L114" s="114"/>
      <c r="M114" s="114"/>
      <c r="N114" s="114"/>
      <c r="O114" s="114"/>
      <c r="P114" s="114"/>
    </row>
    <row r="115" spans="2:16" ht="12" customHeight="1">
      <c r="B115" s="28">
        <f t="shared" si="7"/>
        <v>110</v>
      </c>
      <c r="C115" s="26"/>
      <c r="D115" s="26"/>
      <c r="E115" s="26" t="str">
        <f t="shared" si="6"/>
        <v>  (/)</v>
      </c>
      <c r="F115" s="26"/>
      <c r="G115" s="26"/>
      <c r="H115" s="26"/>
      <c r="I115" s="26"/>
      <c r="J115" s="110"/>
      <c r="K115" s="114"/>
      <c r="L115" s="114"/>
      <c r="M115" s="114"/>
      <c r="N115" s="114"/>
      <c r="O115" s="114"/>
      <c r="P115" s="114"/>
    </row>
    <row r="116" spans="2:16" ht="12" customHeight="1">
      <c r="B116" s="28">
        <f t="shared" si="7"/>
        <v>111</v>
      </c>
      <c r="C116" s="26"/>
      <c r="D116" s="26"/>
      <c r="E116" s="26" t="str">
        <f t="shared" si="6"/>
        <v>  (/)</v>
      </c>
      <c r="F116" s="26"/>
      <c r="G116" s="26"/>
      <c r="H116" s="26"/>
      <c r="I116" s="26"/>
      <c r="J116" s="110"/>
      <c r="K116" s="114"/>
      <c r="L116" s="114"/>
      <c r="M116" s="114"/>
      <c r="N116" s="114"/>
      <c r="O116" s="114"/>
      <c r="P116" s="114"/>
    </row>
    <row r="117" spans="2:16" ht="12" customHeight="1">
      <c r="B117" s="28">
        <f t="shared" si="7"/>
        <v>112</v>
      </c>
      <c r="C117" s="26"/>
      <c r="D117" s="26"/>
      <c r="E117" s="26" t="str">
        <f t="shared" si="6"/>
        <v>  (/)</v>
      </c>
      <c r="F117" s="26"/>
      <c r="G117" s="26"/>
      <c r="H117" s="26"/>
      <c r="I117" s="26"/>
      <c r="J117" s="110"/>
      <c r="K117" s="114"/>
      <c r="L117" s="114"/>
      <c r="M117" s="114"/>
      <c r="N117" s="114"/>
      <c r="O117" s="114"/>
      <c r="P117" s="114"/>
    </row>
    <row r="118" spans="2:16" ht="12.75">
      <c r="B118" s="12"/>
      <c r="C118" s="26"/>
      <c r="D118" s="26"/>
      <c r="E118" s="26"/>
      <c r="F118" s="26"/>
      <c r="G118" s="26"/>
      <c r="H118" s="26"/>
      <c r="I118" s="26"/>
      <c r="J118" s="110"/>
      <c r="K118" s="114"/>
      <c r="L118" s="114"/>
      <c r="M118" s="114"/>
      <c r="N118" s="114"/>
      <c r="O118" s="114"/>
      <c r="P118" s="1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9"/>
  <sheetViews>
    <sheetView zoomScale="125" zoomScaleNormal="125" zoomScalePageLayoutView="0" workbookViewId="0" topLeftCell="A1">
      <selection activeCell="O14" sqref="O14"/>
    </sheetView>
  </sheetViews>
  <sheetFormatPr defaultColWidth="11.421875" defaultRowHeight="11.25" customHeight="1" outlineLevelCol="1"/>
  <cols>
    <col min="1" max="1" width="10.00390625" style="36" customWidth="1"/>
    <col min="2" max="2" width="7.140625" style="36" customWidth="1"/>
    <col min="3" max="3" width="6.00390625" style="36" customWidth="1"/>
    <col min="4" max="4" width="25.00390625" style="36" customWidth="1"/>
    <col min="5" max="5" width="15.00390625" style="36" customWidth="1"/>
    <col min="6" max="14" width="6.00390625" style="36" customWidth="1"/>
    <col min="15" max="15" width="11.421875" style="36" customWidth="1"/>
    <col min="16" max="16" width="23.00390625" style="65" hidden="1" customWidth="1" outlineLevel="1"/>
    <col min="17" max="18" width="11.421875" style="65" hidden="1" customWidth="1" outlineLevel="1"/>
    <col min="19" max="20" width="11.421875" style="36" hidden="1" customWidth="1" outlineLevel="1"/>
    <col min="21" max="21" width="6.28125" style="69" bestFit="1" customWidth="1" collapsed="1"/>
    <col min="22" max="26" width="6.28125" style="69" bestFit="1" customWidth="1"/>
    <col min="27" max="27" width="5.140625" style="71" bestFit="1" customWidth="1"/>
    <col min="28" max="28" width="2.7109375" style="36" bestFit="1" customWidth="1"/>
    <col min="29" max="31" width="1.8515625" style="36" bestFit="1" customWidth="1"/>
    <col min="32" max="32" width="2.421875" style="36" bestFit="1" customWidth="1"/>
    <col min="33" max="33" width="2.00390625" style="36" bestFit="1" customWidth="1"/>
    <col min="34" max="35" width="1.8515625" style="36" bestFit="1" customWidth="1"/>
    <col min="36" max="36" width="2.00390625" style="36" bestFit="1" customWidth="1"/>
    <col min="37" max="16384" width="11.421875" style="36" customWidth="1"/>
  </cols>
  <sheetData>
    <row r="1" spans="1:16" ht="11.25">
      <c r="A1" s="34" t="s">
        <v>26</v>
      </c>
      <c r="P1" s="65" t="s">
        <v>135</v>
      </c>
    </row>
    <row r="2" ht="11.25">
      <c r="A2" s="34" t="s">
        <v>27</v>
      </c>
    </row>
    <row r="4" spans="1:36" ht="11.25">
      <c r="A4" s="34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4" t="s">
        <v>34</v>
      </c>
      <c r="H4" s="34" t="s">
        <v>35</v>
      </c>
      <c r="I4" s="34" t="s">
        <v>36</v>
      </c>
      <c r="J4" s="34" t="s">
        <v>37</v>
      </c>
      <c r="K4" s="34" t="s">
        <v>38</v>
      </c>
      <c r="L4" s="34" t="s">
        <v>39</v>
      </c>
      <c r="M4" s="34" t="s">
        <v>40</v>
      </c>
      <c r="N4" s="34" t="s">
        <v>41</v>
      </c>
      <c r="P4" s="65" t="s">
        <v>133</v>
      </c>
      <c r="Q4" s="65" t="s">
        <v>134</v>
      </c>
      <c r="R4" s="65" t="s">
        <v>4</v>
      </c>
      <c r="S4" s="36" t="s">
        <v>136</v>
      </c>
      <c r="T4" s="36" t="s">
        <v>138</v>
      </c>
      <c r="U4" s="75" t="s">
        <v>33</v>
      </c>
      <c r="V4" s="76" t="s">
        <v>34</v>
      </c>
      <c r="W4" s="76" t="s">
        <v>35</v>
      </c>
      <c r="X4" s="76" t="s">
        <v>36</v>
      </c>
      <c r="Y4" s="76" t="s">
        <v>37</v>
      </c>
      <c r="Z4" s="76" t="s">
        <v>38</v>
      </c>
      <c r="AA4" s="66" t="s">
        <v>140</v>
      </c>
      <c r="AB4" s="77" t="s">
        <v>141</v>
      </c>
      <c r="AC4" s="36">
        <v>1</v>
      </c>
      <c r="AD4" s="36">
        <v>1</v>
      </c>
      <c r="AE4" s="36">
        <v>1</v>
      </c>
      <c r="AF4" s="36" t="s">
        <v>142</v>
      </c>
      <c r="AG4" s="36">
        <v>1</v>
      </c>
      <c r="AH4" s="36">
        <v>1</v>
      </c>
      <c r="AI4" s="36">
        <v>1</v>
      </c>
      <c r="AJ4" s="36" t="s">
        <v>143</v>
      </c>
    </row>
    <row r="5" spans="1:14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36" ht="11.25">
      <c r="A6" s="52" t="s">
        <v>42</v>
      </c>
      <c r="B6" s="53">
        <v>1</v>
      </c>
      <c r="C6" s="53">
        <v>1</v>
      </c>
      <c r="D6" s="54" t="s">
        <v>43</v>
      </c>
      <c r="E6" s="54" t="s">
        <v>44</v>
      </c>
      <c r="F6" s="55">
        <v>1</v>
      </c>
      <c r="G6" s="55"/>
      <c r="H6" s="55">
        <v>2</v>
      </c>
      <c r="I6" s="55"/>
      <c r="J6" s="55">
        <v>3</v>
      </c>
      <c r="K6" s="55"/>
      <c r="L6" s="56">
        <f>AF6</f>
        <v>3</v>
      </c>
      <c r="M6" s="56">
        <f>AJ6</f>
        <v>0</v>
      </c>
      <c r="N6" s="72">
        <f>AA6</f>
        <v>9</v>
      </c>
      <c r="O6" s="36" t="s">
        <v>106</v>
      </c>
      <c r="P6" s="65" t="str">
        <f>ENTRIES!E6</f>
        <v>Cesare Natoli (ITA/mes)</v>
      </c>
      <c r="Q6" s="65" t="str">
        <f>ENTRIES!F6</f>
        <v>ITA</v>
      </c>
      <c r="R6" s="65" t="str">
        <f>ENTRIES!G6</f>
        <v>mes</v>
      </c>
      <c r="S6" s="36" t="str">
        <f>CONCATENATE(Q6,"/",R6)</f>
        <v>ITA/mes</v>
      </c>
      <c r="T6" s="36" t="s">
        <v>139</v>
      </c>
      <c r="U6" s="70" t="str">
        <f>IF(F6=F8,"1",IF(F6&gt;F8,"3","0"))</f>
        <v>3</v>
      </c>
      <c r="W6" s="70" t="str">
        <f>IF(H6=H7,"1",IF(H6&gt;H7,"3","0"))</f>
        <v>3</v>
      </c>
      <c r="Y6" s="70" t="str">
        <f>IF(J6=J9,"1",IF(J6&gt;J9,"3","0"))</f>
        <v>3</v>
      </c>
      <c r="AA6" s="79">
        <f>U6+W6+Y6</f>
        <v>9</v>
      </c>
      <c r="AB6" s="36">
        <f>(F6-F8)+(H6-H7)+(J6-J9)</f>
        <v>5</v>
      </c>
      <c r="AC6" s="36">
        <f>IF(U6="3",1,0)</f>
        <v>1</v>
      </c>
      <c r="AD6" s="36">
        <f>IF(W6="3",1,0)</f>
        <v>1</v>
      </c>
      <c r="AE6" s="36">
        <f>IF(Y6="3",1,0)</f>
        <v>1</v>
      </c>
      <c r="AF6" s="78">
        <f>AC6+AD6+AE6</f>
        <v>3</v>
      </c>
      <c r="AG6" s="36">
        <f>IF(U6="1",1,0)</f>
        <v>0</v>
      </c>
      <c r="AH6" s="36">
        <f>IF(W6="1",1,0)</f>
        <v>0</v>
      </c>
      <c r="AI6" s="36">
        <f>IF(Y6="1",1,0)</f>
        <v>0</v>
      </c>
      <c r="AJ6" s="78">
        <f>AG6+AH6+AI6</f>
        <v>0</v>
      </c>
    </row>
    <row r="7" spans="1:36" ht="11.25">
      <c r="A7" s="37" t="s">
        <v>42</v>
      </c>
      <c r="B7" s="34">
        <v>1</v>
      </c>
      <c r="C7" s="34">
        <v>2</v>
      </c>
      <c r="D7" s="38" t="s">
        <v>45</v>
      </c>
      <c r="E7" s="38" t="s">
        <v>46</v>
      </c>
      <c r="F7" s="40"/>
      <c r="G7" s="40">
        <v>2</v>
      </c>
      <c r="H7" s="40">
        <v>1</v>
      </c>
      <c r="I7" s="40"/>
      <c r="J7" s="40"/>
      <c r="K7" s="40">
        <v>1</v>
      </c>
      <c r="L7" s="57">
        <f>AF7</f>
        <v>1</v>
      </c>
      <c r="M7" s="57">
        <f>AJ7</f>
        <v>1</v>
      </c>
      <c r="N7" s="73">
        <f>AA7</f>
        <v>4</v>
      </c>
      <c r="P7" s="65" t="str">
        <f>ENTRIES!E7</f>
        <v>Salvatore Mandanici (ITA/bar)</v>
      </c>
      <c r="Q7" s="65" t="str">
        <f>ENTRIES!F7</f>
        <v>ITA</v>
      </c>
      <c r="R7" s="65" t="str">
        <f>ENTRIES!G7</f>
        <v>bar</v>
      </c>
      <c r="S7" s="36" t="str">
        <f aca="true" t="shared" si="0" ref="S7:S70">CONCATENATE(Q7,"/",R7)</f>
        <v>ITA/bar</v>
      </c>
      <c r="T7" s="36" t="s">
        <v>9</v>
      </c>
      <c r="V7" s="70" t="str">
        <f>IF(G7=G9,"1",IF(G7&gt;G9,"3","0"))</f>
        <v>3</v>
      </c>
      <c r="W7" s="70" t="str">
        <f>IF(H7=H6,"1",IF(H7&gt;H6,"3","0"))</f>
        <v>0</v>
      </c>
      <c r="Z7" s="70" t="str">
        <f>IF(K7=K8,"1",IF(K7&gt;K8,"3","0"))</f>
        <v>1</v>
      </c>
      <c r="AA7" s="79">
        <f>V7+W7+Z7</f>
        <v>4</v>
      </c>
      <c r="AB7" s="36">
        <f>(G7-G9)+(H7-H6)+(K7-K8)</f>
        <v>1</v>
      </c>
      <c r="AC7" s="36">
        <f>IF(V7="3",1,0)</f>
        <v>1</v>
      </c>
      <c r="AD7" s="36">
        <f>IF(W7="3",1,0)</f>
        <v>0</v>
      </c>
      <c r="AE7" s="36">
        <f>IF(Z7="3",1,0)</f>
        <v>0</v>
      </c>
      <c r="AF7" s="78">
        <f>AC7+AD7+AE7</f>
        <v>1</v>
      </c>
      <c r="AG7" s="36">
        <f>IF(V7="1",1,0)</f>
        <v>0</v>
      </c>
      <c r="AH7" s="36">
        <f>IF(W7="1",1,0)</f>
        <v>0</v>
      </c>
      <c r="AI7" s="36">
        <f>IF(Z7="1",1,0)</f>
        <v>1</v>
      </c>
      <c r="AJ7" s="78">
        <f>AG7+AH7+AI7</f>
        <v>1</v>
      </c>
    </row>
    <row r="8" spans="1:36" ht="11.25">
      <c r="A8" s="37" t="s">
        <v>42</v>
      </c>
      <c r="B8" s="34">
        <v>1</v>
      </c>
      <c r="C8" s="34">
        <v>3</v>
      </c>
      <c r="D8" s="38" t="s">
        <v>47</v>
      </c>
      <c r="E8" s="38" t="s">
        <v>48</v>
      </c>
      <c r="F8" s="40">
        <v>0</v>
      </c>
      <c r="G8" s="40"/>
      <c r="H8" s="40"/>
      <c r="I8" s="40">
        <v>1</v>
      </c>
      <c r="J8" s="40"/>
      <c r="K8" s="40">
        <v>1</v>
      </c>
      <c r="L8" s="57">
        <f>AF8</f>
        <v>1</v>
      </c>
      <c r="M8" s="57">
        <f>AJ8</f>
        <v>1</v>
      </c>
      <c r="N8" s="73">
        <f>AA8</f>
        <v>4</v>
      </c>
      <c r="P8" s="65" t="str">
        <f>ENTRIES!E8</f>
        <v>Francesco La Torre (ITA/bar)</v>
      </c>
      <c r="Q8" s="65" t="str">
        <f>ENTRIES!F8</f>
        <v>ITA</v>
      </c>
      <c r="R8" s="65" t="str">
        <f>ENTRIES!G8</f>
        <v>bar</v>
      </c>
      <c r="S8" s="36" t="str">
        <f t="shared" si="0"/>
        <v>ITA/bar</v>
      </c>
      <c r="T8" s="36" t="s">
        <v>10</v>
      </c>
      <c r="U8" s="70" t="str">
        <f>IF(F8=F6,"1",IF(F8&gt;F6,"3","0"))</f>
        <v>0</v>
      </c>
      <c r="V8" s="69" t="s">
        <v>106</v>
      </c>
      <c r="X8" s="70" t="str">
        <f>IF(I8=I9,"1",IF(I8&gt;I9,"3","0"))</f>
        <v>3</v>
      </c>
      <c r="Z8" s="70" t="str">
        <f>IF(K8=K7,"1",IF(K8&gt;K7,"3","0"))</f>
        <v>1</v>
      </c>
      <c r="AA8" s="79">
        <f>U8+X8+Z8</f>
        <v>4</v>
      </c>
      <c r="AB8" s="36">
        <f>(F8-F6)+(I8-I9)+(K8-K7)</f>
        <v>0</v>
      </c>
      <c r="AC8" s="36">
        <f>IF(U8="3",1,0)</f>
        <v>0</v>
      </c>
      <c r="AD8" s="36">
        <f>IF(X8="3",1,0)</f>
        <v>1</v>
      </c>
      <c r="AE8" s="36">
        <f>IF(Z8="3",1,0)</f>
        <v>0</v>
      </c>
      <c r="AF8" s="78">
        <f>AC8+AD8+AE8</f>
        <v>1</v>
      </c>
      <c r="AG8" s="36">
        <f>IF(U8="1",1,0)</f>
        <v>0</v>
      </c>
      <c r="AH8" s="36">
        <f>IF(X8="1",1,0)</f>
        <v>0</v>
      </c>
      <c r="AI8" s="36">
        <f>IF(Z8="1",1,0)</f>
        <v>1</v>
      </c>
      <c r="AJ8" s="78">
        <f>AG8+AH8+AI8</f>
        <v>1</v>
      </c>
    </row>
    <row r="9" spans="1:36" ht="12" customHeight="1">
      <c r="A9" s="58" t="s">
        <v>42</v>
      </c>
      <c r="B9" s="59">
        <v>1</v>
      </c>
      <c r="C9" s="59">
        <v>4</v>
      </c>
      <c r="D9" s="60" t="s">
        <v>49</v>
      </c>
      <c r="E9" s="60" t="s">
        <v>50</v>
      </c>
      <c r="F9" s="61"/>
      <c r="G9" s="61">
        <v>0</v>
      </c>
      <c r="H9" s="61"/>
      <c r="I9" s="61">
        <v>0</v>
      </c>
      <c r="J9" s="61">
        <v>0</v>
      </c>
      <c r="K9" s="61"/>
      <c r="L9" s="62">
        <f>AF9</f>
        <v>0</v>
      </c>
      <c r="M9" s="62">
        <f>AJ9</f>
        <v>0</v>
      </c>
      <c r="N9" s="74">
        <f>AA9</f>
        <v>0</v>
      </c>
      <c r="P9" s="65" t="str">
        <f>ENTRIES!E9</f>
        <v>Claudio La Torre (ITA/bar)</v>
      </c>
      <c r="Q9" s="65" t="str">
        <f>ENTRIES!F9</f>
        <v>ITA</v>
      </c>
      <c r="R9" s="65" t="str">
        <f>ENTRIES!G9</f>
        <v>bar</v>
      </c>
      <c r="S9" s="36" t="str">
        <f t="shared" si="0"/>
        <v>ITA/bar</v>
      </c>
      <c r="T9" s="36" t="s">
        <v>11</v>
      </c>
      <c r="U9" s="69" t="s">
        <v>106</v>
      </c>
      <c r="V9" s="70" t="str">
        <f>IF(G9=G7,"1",IF(G9&gt;G7,"3","0"))</f>
        <v>0</v>
      </c>
      <c r="X9" s="70" t="str">
        <f>IF(I9=I8,"1",IF(I9&gt;I8,"3","0"))</f>
        <v>0</v>
      </c>
      <c r="Y9" s="70" t="str">
        <f>IF(J9=J6,"1",IF(J9&gt;J6,"3","0"))</f>
        <v>0</v>
      </c>
      <c r="Z9" s="70" t="s">
        <v>106</v>
      </c>
      <c r="AA9" s="79">
        <f>V9+X9+Y9</f>
        <v>0</v>
      </c>
      <c r="AB9" s="36">
        <f>(G9-G7)+(I9-I8)+(J9-J6)</f>
        <v>-6</v>
      </c>
      <c r="AC9" s="36">
        <f>IF(V9="3",1,0)</f>
        <v>0</v>
      </c>
      <c r="AD9" s="36">
        <f>IF(X9="3",1,0)</f>
        <v>0</v>
      </c>
      <c r="AE9" s="36">
        <f>IF(Y9="3",1,0)</f>
        <v>0</v>
      </c>
      <c r="AF9" s="78">
        <f>AC9+AD9+AE9</f>
        <v>0</v>
      </c>
      <c r="AG9" s="36">
        <f>IF(V9="1",1,0)</f>
        <v>0</v>
      </c>
      <c r="AH9" s="36">
        <f>IF(X9="1",1,0)</f>
        <v>0</v>
      </c>
      <c r="AI9" s="36">
        <f>IF(Y9="1",1,0)</f>
        <v>0</v>
      </c>
      <c r="AJ9" s="78">
        <f>AG9+AH9+AI9</f>
        <v>0</v>
      </c>
    </row>
    <row r="10" spans="1:20" ht="11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P10" s="65" t="str">
        <f>ENTRIES!E10</f>
        <v>Antonio La Torre (ITA/bar)</v>
      </c>
      <c r="Q10" s="65" t="str">
        <f>ENTRIES!F10</f>
        <v>ITA</v>
      </c>
      <c r="R10" s="65" t="str">
        <f>ENTRIES!G10</f>
        <v>bar</v>
      </c>
      <c r="S10" s="36" t="str">
        <f t="shared" si="0"/>
        <v>ITA/bar</v>
      </c>
      <c r="T10" s="36" t="s">
        <v>12</v>
      </c>
    </row>
    <row r="11" spans="3:36" ht="11.25">
      <c r="C11" s="34">
        <v>1</v>
      </c>
      <c r="D11" s="38"/>
      <c r="E11" s="38"/>
      <c r="F11" s="40"/>
      <c r="G11" s="40"/>
      <c r="H11" s="40"/>
      <c r="I11" s="40"/>
      <c r="J11" s="40"/>
      <c r="K11" s="40"/>
      <c r="L11" s="57">
        <f>AF11</f>
        <v>0</v>
      </c>
      <c r="M11" s="57">
        <f>AJ11</f>
        <v>3</v>
      </c>
      <c r="N11" s="80">
        <f>AA11</f>
        <v>3</v>
      </c>
      <c r="P11" s="65" t="str">
        <f>ENTRIES!E11</f>
        <v>Gianluca Giliberto (ITA/mes)</v>
      </c>
      <c r="Q11" s="65" t="str">
        <f>ENTRIES!F11</f>
        <v>ITA</v>
      </c>
      <c r="R11" s="65" t="str">
        <f>ENTRIES!G11</f>
        <v>mes</v>
      </c>
      <c r="S11" s="36" t="str">
        <f t="shared" si="0"/>
        <v>ITA/mes</v>
      </c>
      <c r="T11" s="36" t="s">
        <v>13</v>
      </c>
      <c r="U11" s="70" t="str">
        <f>IF(F11=F13,"1",IF(F11&gt;F13,"3","0"))</f>
        <v>1</v>
      </c>
      <c r="W11" s="70" t="str">
        <f>IF(H11=H12,"1",IF(H11&gt;H12,"3","0"))</f>
        <v>1</v>
      </c>
      <c r="Y11" s="70" t="str">
        <f>IF(J11=J14,"1",IF(J11&gt;J14,"3","0"))</f>
        <v>1</v>
      </c>
      <c r="AA11" s="79">
        <f>U11+W11+Y11</f>
        <v>3</v>
      </c>
      <c r="AB11" s="36">
        <f>(F11-F13)+(H11-H12)+(J11-J14)</f>
        <v>0</v>
      </c>
      <c r="AC11" s="36">
        <f>IF(U11="3",1,0)</f>
        <v>0</v>
      </c>
      <c r="AD11" s="36">
        <f>IF(W11="3",1,0)</f>
        <v>0</v>
      </c>
      <c r="AE11" s="36">
        <f>IF(Y11="3",1,0)</f>
        <v>0</v>
      </c>
      <c r="AF11" s="78">
        <f>AC11+AD11+AE11</f>
        <v>0</v>
      </c>
      <c r="AG11" s="36">
        <f>IF(U11="1",1,0)</f>
        <v>1</v>
      </c>
      <c r="AH11" s="36">
        <f>IF(W11="1",1,0)</f>
        <v>1</v>
      </c>
      <c r="AI11" s="36">
        <f>IF(Y11="1",1,0)</f>
        <v>1</v>
      </c>
      <c r="AJ11" s="78">
        <f>AG11+AH11+AI11</f>
        <v>3</v>
      </c>
    </row>
    <row r="12" spans="3:36" ht="11.25">
      <c r="C12" s="34">
        <v>2</v>
      </c>
      <c r="D12" s="38"/>
      <c r="E12" s="38"/>
      <c r="F12" s="40"/>
      <c r="G12" s="40"/>
      <c r="H12" s="40"/>
      <c r="I12" s="40"/>
      <c r="J12" s="40"/>
      <c r="K12" s="40"/>
      <c r="L12" s="57">
        <f>AF12</f>
        <v>0</v>
      </c>
      <c r="M12" s="57">
        <f>AJ12</f>
        <v>3</v>
      </c>
      <c r="N12" s="80">
        <f>AA12</f>
        <v>3</v>
      </c>
      <c r="P12" s="65" t="str">
        <f>ENTRIES!E12</f>
        <v>Giovanni Tamburella (ITA/bar)</v>
      </c>
      <c r="Q12" s="65" t="str">
        <f>ENTRIES!F12</f>
        <v>ITA</v>
      </c>
      <c r="R12" s="65" t="str">
        <f>ENTRIES!G12</f>
        <v>bar</v>
      </c>
      <c r="S12" s="36" t="str">
        <f t="shared" si="0"/>
        <v>ITA/bar</v>
      </c>
      <c r="V12" s="70" t="str">
        <f>IF(G12=G14,"1",IF(G12&gt;G14,"3","0"))</f>
        <v>1</v>
      </c>
      <c r="W12" s="70" t="str">
        <f>IF(H12=H11,"1",IF(H12&gt;H11,"3","0"))</f>
        <v>1</v>
      </c>
      <c r="Z12" s="70" t="str">
        <f>IF(K12=K13,"1",IF(K12&gt;K13,"3","0"))</f>
        <v>1</v>
      </c>
      <c r="AA12" s="79">
        <f>V12+W12+Z12</f>
        <v>3</v>
      </c>
      <c r="AB12" s="36">
        <f>(G12-G14)+(H12-H11)+(K12-K13)</f>
        <v>0</v>
      </c>
      <c r="AC12" s="36">
        <f>IF(V12="3",1,0)</f>
        <v>0</v>
      </c>
      <c r="AD12" s="36">
        <f>IF(W12="3",1,0)</f>
        <v>0</v>
      </c>
      <c r="AE12" s="36">
        <f>IF(Z12="3",1,0)</f>
        <v>0</v>
      </c>
      <c r="AF12" s="78">
        <f>AC12+AD12+AE12</f>
        <v>0</v>
      </c>
      <c r="AG12" s="36">
        <f>IF(V12="1",1,0)</f>
        <v>1</v>
      </c>
      <c r="AH12" s="36">
        <f>IF(W12="1",1,0)</f>
        <v>1</v>
      </c>
      <c r="AI12" s="36">
        <f>IF(Z12="1",1,0)</f>
        <v>1</v>
      </c>
      <c r="AJ12" s="78">
        <f>AG12+AH12+AI12</f>
        <v>3</v>
      </c>
    </row>
    <row r="13" spans="3:36" ht="11.25">
      <c r="C13" s="34">
        <v>3</v>
      </c>
      <c r="D13" s="38"/>
      <c r="E13" s="38"/>
      <c r="F13" s="40"/>
      <c r="G13" s="40"/>
      <c r="H13" s="40"/>
      <c r="I13" s="40"/>
      <c r="J13" s="40"/>
      <c r="K13" s="40"/>
      <c r="L13" s="57">
        <f>AF13</f>
        <v>0</v>
      </c>
      <c r="M13" s="57">
        <f>AJ13</f>
        <v>3</v>
      </c>
      <c r="N13" s="80">
        <f>AA13</f>
        <v>3</v>
      </c>
      <c r="P13" s="65" t="str">
        <f>ENTRIES!E13</f>
        <v>Giovanni Squaddara (ITA/bar)</v>
      </c>
      <c r="Q13" s="65" t="str">
        <f>ENTRIES!F13</f>
        <v>ITA</v>
      </c>
      <c r="R13" s="65" t="str">
        <f>ENTRIES!G13</f>
        <v>bar</v>
      </c>
      <c r="S13" s="36" t="str">
        <f t="shared" si="0"/>
        <v>ITA/bar</v>
      </c>
      <c r="U13" s="70" t="str">
        <f>IF(F13=F11,"1",IF(F13&gt;F11,"3","0"))</f>
        <v>1</v>
      </c>
      <c r="V13" s="69" t="s">
        <v>106</v>
      </c>
      <c r="X13" s="70" t="str">
        <f>IF(I13=I14,"1",IF(I13&gt;I14,"3","0"))</f>
        <v>1</v>
      </c>
      <c r="Z13" s="70" t="str">
        <f>IF(K13=K12,"1",IF(K13&gt;K12,"3","0"))</f>
        <v>1</v>
      </c>
      <c r="AA13" s="79">
        <f>U13+X13+Z13</f>
        <v>3</v>
      </c>
      <c r="AB13" s="36">
        <f>(F13-F11)+(I13-I14)+(K13-K12)</f>
        <v>0</v>
      </c>
      <c r="AC13" s="36">
        <f>IF(U13="3",1,0)</f>
        <v>0</v>
      </c>
      <c r="AD13" s="36">
        <f>IF(X13="3",1,0)</f>
        <v>0</v>
      </c>
      <c r="AE13" s="36">
        <f>IF(Z13="3",1,0)</f>
        <v>0</v>
      </c>
      <c r="AF13" s="78">
        <f>AC13+AD13+AE13</f>
        <v>0</v>
      </c>
      <c r="AG13" s="36">
        <f>IF(U13="1",1,0)</f>
        <v>1</v>
      </c>
      <c r="AH13" s="36">
        <f>IF(X13="1",1,0)</f>
        <v>1</v>
      </c>
      <c r="AI13" s="36">
        <f>IF(Z13="1",1,0)</f>
        <v>1</v>
      </c>
      <c r="AJ13" s="78">
        <f>AG13+AH13+AI13</f>
        <v>3</v>
      </c>
    </row>
    <row r="14" spans="3:36" ht="11.25">
      <c r="C14" s="34">
        <v>4</v>
      </c>
      <c r="D14" s="38"/>
      <c r="E14" s="38"/>
      <c r="F14" s="40"/>
      <c r="G14" s="40"/>
      <c r="H14" s="40"/>
      <c r="I14" s="40"/>
      <c r="J14" s="40"/>
      <c r="K14" s="40"/>
      <c r="L14" s="57">
        <f>AF14</f>
        <v>0</v>
      </c>
      <c r="M14" s="57">
        <f>AJ14</f>
        <v>3</v>
      </c>
      <c r="N14" s="80">
        <f>AA14</f>
        <v>3</v>
      </c>
      <c r="P14" s="65" t="str">
        <f>ENTRIES!E14</f>
        <v>Alessandro Natoli (ITA/mes)</v>
      </c>
      <c r="Q14" s="65" t="str">
        <f>ENTRIES!F14</f>
        <v>ITA</v>
      </c>
      <c r="R14" s="65" t="str">
        <f>ENTRIES!G14</f>
        <v>mes</v>
      </c>
      <c r="S14" s="36" t="str">
        <f t="shared" si="0"/>
        <v>ITA/mes</v>
      </c>
      <c r="U14" s="69" t="s">
        <v>106</v>
      </c>
      <c r="V14" s="70" t="str">
        <f>IF(G14=G12,"1",IF(G14&gt;G12,"3","0"))</f>
        <v>1</v>
      </c>
      <c r="X14" s="70" t="str">
        <f>IF(I14=I13,"1",IF(I14&gt;I13,"3","0"))</f>
        <v>1</v>
      </c>
      <c r="Y14" s="70" t="str">
        <f>IF(J14=J11,"1",IF(J14&gt;J11,"3","0"))</f>
        <v>1</v>
      </c>
      <c r="Z14" s="70" t="s">
        <v>106</v>
      </c>
      <c r="AA14" s="79">
        <f>V14+X14+Y14</f>
        <v>3</v>
      </c>
      <c r="AB14" s="36">
        <f>(G14-G12)+(I14-I13)+(J14-J11)</f>
        <v>0</v>
      </c>
      <c r="AC14" s="36">
        <f>IF(V14="3",1,0)</f>
        <v>0</v>
      </c>
      <c r="AD14" s="36">
        <f>IF(X14="3",1,0)</f>
        <v>0</v>
      </c>
      <c r="AE14" s="36">
        <f>IF(Y14="3",1,0)</f>
        <v>0</v>
      </c>
      <c r="AF14" s="78">
        <f>AC14+AD14+AE14</f>
        <v>0</v>
      </c>
      <c r="AG14" s="36">
        <f>IF(V14="1",1,0)</f>
        <v>1</v>
      </c>
      <c r="AH14" s="36">
        <f>IF(X14="1",1,0)</f>
        <v>1</v>
      </c>
      <c r="AI14" s="36">
        <f>IF(Y14="1",1,0)</f>
        <v>1</v>
      </c>
      <c r="AJ14" s="78">
        <f>AG14+AH14+AI14</f>
        <v>3</v>
      </c>
    </row>
    <row r="15" spans="16:19" ht="11.25" customHeight="1">
      <c r="P15" s="65" t="str">
        <f>ENTRIES!E15</f>
        <v>Riccardo Lo Presti (ITA/bar)</v>
      </c>
      <c r="Q15" s="65" t="str">
        <f>ENTRIES!F15</f>
        <v>ITA</v>
      </c>
      <c r="R15" s="65" t="str">
        <f>ENTRIES!G15</f>
        <v>bar</v>
      </c>
      <c r="S15" s="36" t="str">
        <f t="shared" si="0"/>
        <v>ITA/bar</v>
      </c>
    </row>
    <row r="16" spans="3:19" ht="11.25">
      <c r="C16" s="34">
        <v>1</v>
      </c>
      <c r="D16" s="38"/>
      <c r="E16" s="38"/>
      <c r="F16" s="40"/>
      <c r="G16" s="40"/>
      <c r="H16" s="40"/>
      <c r="I16" s="40"/>
      <c r="J16" s="40"/>
      <c r="K16" s="40"/>
      <c r="L16" s="57"/>
      <c r="M16" s="57"/>
      <c r="N16" s="57"/>
      <c r="P16" s="65" t="str">
        <f>ENTRIES!E16</f>
        <v>Giacomo Lo Presti (ITA/bar)</v>
      </c>
      <c r="Q16" s="65" t="str">
        <f>ENTRIES!F16</f>
        <v>ITA</v>
      </c>
      <c r="R16" s="65" t="str">
        <f>ENTRIES!G16</f>
        <v>bar</v>
      </c>
      <c r="S16" s="36" t="str">
        <f t="shared" si="0"/>
        <v>ITA/bar</v>
      </c>
    </row>
    <row r="17" spans="3:19" ht="11.25">
      <c r="C17" s="34">
        <v>2</v>
      </c>
      <c r="D17" s="38"/>
      <c r="E17" s="38"/>
      <c r="F17" s="40"/>
      <c r="G17" s="40"/>
      <c r="H17" s="40"/>
      <c r="I17" s="40"/>
      <c r="J17" s="40"/>
      <c r="K17" s="40"/>
      <c r="L17" s="57"/>
      <c r="M17" s="57"/>
      <c r="N17" s="57"/>
      <c r="P17" s="65" t="str">
        <f>ENTRIES!E17</f>
        <v>Riccardo Natoli (ITA/mes)</v>
      </c>
      <c r="Q17" s="65" t="str">
        <f>ENTRIES!F17</f>
        <v>ITA</v>
      </c>
      <c r="R17" s="65" t="str">
        <f>ENTRIES!G17</f>
        <v>mes</v>
      </c>
      <c r="S17" s="36" t="str">
        <f t="shared" si="0"/>
        <v>ITA/mes</v>
      </c>
    </row>
    <row r="18" spans="3:19" ht="11.25">
      <c r="C18" s="34">
        <v>3</v>
      </c>
      <c r="D18" s="38"/>
      <c r="E18" s="38"/>
      <c r="F18" s="40"/>
      <c r="G18" s="40"/>
      <c r="H18" s="40"/>
      <c r="I18" s="40"/>
      <c r="J18" s="40"/>
      <c r="K18" s="40"/>
      <c r="L18" s="57"/>
      <c r="M18" s="57"/>
      <c r="N18" s="57"/>
      <c r="P18" s="65" t="str">
        <f>ENTRIES!E18</f>
        <v>  (/)</v>
      </c>
      <c r="Q18" s="65">
        <f>ENTRIES!F18</f>
        <v>0</v>
      </c>
      <c r="R18" s="65">
        <f>ENTRIES!G18</f>
        <v>0</v>
      </c>
      <c r="S18" s="36" t="str">
        <f t="shared" si="0"/>
        <v>0/0</v>
      </c>
    </row>
    <row r="19" spans="3:19" ht="11.25">
      <c r="C19" s="34">
        <v>4</v>
      </c>
      <c r="D19" s="38"/>
      <c r="E19" s="38"/>
      <c r="F19" s="40"/>
      <c r="G19" s="40"/>
      <c r="H19" s="40"/>
      <c r="I19" s="40"/>
      <c r="J19" s="40"/>
      <c r="K19" s="40"/>
      <c r="L19" s="57"/>
      <c r="M19" s="57"/>
      <c r="N19" s="57"/>
      <c r="P19" s="65" t="str">
        <f>ENTRIES!E19</f>
        <v>  (/)</v>
      </c>
      <c r="Q19" s="65">
        <f>ENTRIES!F19</f>
        <v>0</v>
      </c>
      <c r="R19" s="65">
        <f>ENTRIES!G19</f>
        <v>0</v>
      </c>
      <c r="S19" s="36" t="str">
        <f t="shared" si="0"/>
        <v>0/0</v>
      </c>
    </row>
    <row r="20" spans="16:19" ht="11.25" customHeight="1">
      <c r="P20" s="65" t="str">
        <f>ENTRIES!E20</f>
        <v>  (/)</v>
      </c>
      <c r="Q20" s="65">
        <f>ENTRIES!F20</f>
        <v>0</v>
      </c>
      <c r="R20" s="65">
        <f>ENTRIES!G20</f>
        <v>0</v>
      </c>
      <c r="S20" s="36" t="str">
        <f t="shared" si="0"/>
        <v>0/0</v>
      </c>
    </row>
    <row r="21" spans="3:19" ht="11.25">
      <c r="C21" s="34">
        <v>1</v>
      </c>
      <c r="D21" s="38"/>
      <c r="E21" s="38"/>
      <c r="F21" s="40"/>
      <c r="G21" s="40"/>
      <c r="H21" s="40"/>
      <c r="I21" s="40"/>
      <c r="J21" s="40"/>
      <c r="K21" s="40"/>
      <c r="L21" s="57"/>
      <c r="M21" s="57"/>
      <c r="N21" s="57"/>
      <c r="P21" s="65" t="str">
        <f>ENTRIES!E21</f>
        <v>  (/)</v>
      </c>
      <c r="Q21" s="65">
        <f>ENTRIES!F21</f>
        <v>0</v>
      </c>
      <c r="R21" s="65">
        <f>ENTRIES!G21</f>
        <v>0</v>
      </c>
      <c r="S21" s="36" t="str">
        <f t="shared" si="0"/>
        <v>0/0</v>
      </c>
    </row>
    <row r="22" spans="3:19" ht="11.25">
      <c r="C22" s="34">
        <v>2</v>
      </c>
      <c r="D22" s="38"/>
      <c r="E22" s="38"/>
      <c r="F22" s="40"/>
      <c r="G22" s="40"/>
      <c r="H22" s="40"/>
      <c r="I22" s="40"/>
      <c r="J22" s="40"/>
      <c r="K22" s="40"/>
      <c r="L22" s="57"/>
      <c r="M22" s="57"/>
      <c r="N22" s="57"/>
      <c r="P22" s="65" t="str">
        <f>ENTRIES!E22</f>
        <v>  (/)</v>
      </c>
      <c r="Q22" s="65">
        <f>ENTRIES!F22</f>
        <v>0</v>
      </c>
      <c r="R22" s="65">
        <f>ENTRIES!G22</f>
        <v>0</v>
      </c>
      <c r="S22" s="36" t="str">
        <f t="shared" si="0"/>
        <v>0/0</v>
      </c>
    </row>
    <row r="23" spans="3:19" ht="11.25">
      <c r="C23" s="34">
        <v>3</v>
      </c>
      <c r="D23" s="38"/>
      <c r="E23" s="38"/>
      <c r="F23" s="40"/>
      <c r="G23" s="40"/>
      <c r="H23" s="40"/>
      <c r="I23" s="40"/>
      <c r="J23" s="40"/>
      <c r="K23" s="40"/>
      <c r="L23" s="57"/>
      <c r="M23" s="57"/>
      <c r="N23" s="57"/>
      <c r="P23" s="65" t="str">
        <f>ENTRIES!E23</f>
        <v>  (/)</v>
      </c>
      <c r="Q23" s="65">
        <f>ENTRIES!F23</f>
        <v>0</v>
      </c>
      <c r="R23" s="65">
        <f>ENTRIES!G23</f>
        <v>0</v>
      </c>
      <c r="S23" s="36" t="str">
        <f t="shared" si="0"/>
        <v>0/0</v>
      </c>
    </row>
    <row r="24" spans="3:19" ht="11.25">
      <c r="C24" s="34">
        <v>4</v>
      </c>
      <c r="D24" s="38"/>
      <c r="E24" s="38"/>
      <c r="F24" s="40"/>
      <c r="G24" s="40"/>
      <c r="H24" s="40"/>
      <c r="I24" s="40"/>
      <c r="J24" s="40"/>
      <c r="K24" s="40"/>
      <c r="L24" s="57"/>
      <c r="M24" s="57"/>
      <c r="N24" s="57"/>
      <c r="P24" s="65" t="str">
        <f>ENTRIES!E24</f>
        <v>  (/)</v>
      </c>
      <c r="Q24" s="65">
        <f>ENTRIES!F24</f>
        <v>0</v>
      </c>
      <c r="R24" s="65">
        <f>ENTRIES!G24</f>
        <v>0</v>
      </c>
      <c r="S24" s="36" t="str">
        <f t="shared" si="0"/>
        <v>0/0</v>
      </c>
    </row>
    <row r="25" spans="16:19" ht="11.25" customHeight="1">
      <c r="P25" s="65" t="str">
        <f>ENTRIES!E25</f>
        <v>  (/)</v>
      </c>
      <c r="Q25" s="65">
        <f>ENTRIES!F25</f>
        <v>0</v>
      </c>
      <c r="R25" s="65">
        <f>ENTRIES!G25</f>
        <v>0</v>
      </c>
      <c r="S25" s="36" t="str">
        <f t="shared" si="0"/>
        <v>0/0</v>
      </c>
    </row>
    <row r="26" spans="3:19" ht="11.25">
      <c r="C26" s="34">
        <v>1</v>
      </c>
      <c r="D26" s="38"/>
      <c r="E26" s="38"/>
      <c r="F26" s="40"/>
      <c r="G26" s="40"/>
      <c r="H26" s="40"/>
      <c r="I26" s="40"/>
      <c r="J26" s="40"/>
      <c r="K26" s="40"/>
      <c r="L26" s="57"/>
      <c r="M26" s="57"/>
      <c r="N26" s="57"/>
      <c r="P26" s="65" t="str">
        <f>ENTRIES!E26</f>
        <v>  (/)</v>
      </c>
      <c r="Q26" s="65">
        <f>ENTRIES!F26</f>
        <v>0</v>
      </c>
      <c r="R26" s="65">
        <f>ENTRIES!G26</f>
        <v>0</v>
      </c>
      <c r="S26" s="36" t="str">
        <f t="shared" si="0"/>
        <v>0/0</v>
      </c>
    </row>
    <row r="27" spans="3:19" ht="11.25">
      <c r="C27" s="34">
        <v>2</v>
      </c>
      <c r="D27" s="38"/>
      <c r="E27" s="38"/>
      <c r="F27" s="40"/>
      <c r="G27" s="40"/>
      <c r="H27" s="40"/>
      <c r="I27" s="40"/>
      <c r="J27" s="40"/>
      <c r="K27" s="40"/>
      <c r="L27" s="57"/>
      <c r="M27" s="57"/>
      <c r="N27" s="57"/>
      <c r="P27" s="65" t="str">
        <f>ENTRIES!E27</f>
        <v>  (/)</v>
      </c>
      <c r="Q27" s="65">
        <f>ENTRIES!F27</f>
        <v>0</v>
      </c>
      <c r="R27" s="65">
        <f>ENTRIES!G27</f>
        <v>0</v>
      </c>
      <c r="S27" s="36" t="str">
        <f t="shared" si="0"/>
        <v>0/0</v>
      </c>
    </row>
    <row r="28" spans="3:19" ht="11.25">
      <c r="C28" s="34">
        <v>3</v>
      </c>
      <c r="D28" s="38"/>
      <c r="E28" s="38"/>
      <c r="F28" s="40"/>
      <c r="G28" s="40"/>
      <c r="H28" s="40"/>
      <c r="I28" s="40"/>
      <c r="J28" s="40"/>
      <c r="K28" s="40"/>
      <c r="L28" s="57"/>
      <c r="M28" s="57"/>
      <c r="N28" s="57"/>
      <c r="P28" s="65" t="str">
        <f>ENTRIES!E28</f>
        <v>  (/)</v>
      </c>
      <c r="Q28" s="65">
        <f>ENTRIES!F28</f>
        <v>0</v>
      </c>
      <c r="R28" s="65">
        <f>ENTRIES!G28</f>
        <v>0</v>
      </c>
      <c r="S28" s="36" t="str">
        <f t="shared" si="0"/>
        <v>0/0</v>
      </c>
    </row>
    <row r="29" spans="3:19" ht="11.25">
      <c r="C29" s="34">
        <v>4</v>
      </c>
      <c r="D29" s="38"/>
      <c r="E29" s="38"/>
      <c r="F29" s="40"/>
      <c r="G29" s="40"/>
      <c r="H29" s="40"/>
      <c r="I29" s="40"/>
      <c r="J29" s="40"/>
      <c r="K29" s="40"/>
      <c r="L29" s="57"/>
      <c r="M29" s="57"/>
      <c r="N29" s="57"/>
      <c r="P29" s="65" t="str">
        <f>ENTRIES!E29</f>
        <v>  (/)</v>
      </c>
      <c r="Q29" s="65">
        <f>ENTRIES!F29</f>
        <v>0</v>
      </c>
      <c r="R29" s="65">
        <f>ENTRIES!G29</f>
        <v>0</v>
      </c>
      <c r="S29" s="36" t="str">
        <f t="shared" si="0"/>
        <v>0/0</v>
      </c>
    </row>
    <row r="30" spans="16:19" ht="11.25" customHeight="1">
      <c r="P30" s="65" t="str">
        <f>ENTRIES!E30</f>
        <v>  (/)</v>
      </c>
      <c r="Q30" s="65">
        <f>ENTRIES!F30</f>
        <v>0</v>
      </c>
      <c r="R30" s="65">
        <f>ENTRIES!G30</f>
        <v>0</v>
      </c>
      <c r="S30" s="36" t="str">
        <f t="shared" si="0"/>
        <v>0/0</v>
      </c>
    </row>
    <row r="31" spans="3:19" ht="11.25">
      <c r="C31" s="34">
        <v>1</v>
      </c>
      <c r="D31" s="38"/>
      <c r="E31" s="38"/>
      <c r="F31" s="40"/>
      <c r="G31" s="40"/>
      <c r="H31" s="40"/>
      <c r="I31" s="40"/>
      <c r="J31" s="40"/>
      <c r="K31" s="40"/>
      <c r="L31" s="57"/>
      <c r="M31" s="57"/>
      <c r="N31" s="57"/>
      <c r="P31" s="65" t="str">
        <f>ENTRIES!E31</f>
        <v>  (/)</v>
      </c>
      <c r="Q31" s="65">
        <f>ENTRIES!F31</f>
        <v>0</v>
      </c>
      <c r="R31" s="65">
        <f>ENTRIES!G31</f>
        <v>0</v>
      </c>
      <c r="S31" s="36" t="str">
        <f t="shared" si="0"/>
        <v>0/0</v>
      </c>
    </row>
    <row r="32" spans="3:19" ht="11.25">
      <c r="C32" s="34">
        <v>2</v>
      </c>
      <c r="D32" s="38"/>
      <c r="E32" s="38"/>
      <c r="F32" s="40"/>
      <c r="G32" s="40"/>
      <c r="H32" s="40"/>
      <c r="I32" s="40"/>
      <c r="J32" s="40"/>
      <c r="K32" s="40"/>
      <c r="L32" s="57"/>
      <c r="M32" s="57"/>
      <c r="N32" s="57"/>
      <c r="P32" s="65" t="str">
        <f>ENTRIES!E32</f>
        <v>  (/)</v>
      </c>
      <c r="Q32" s="65">
        <f>ENTRIES!F32</f>
        <v>0</v>
      </c>
      <c r="R32" s="65">
        <f>ENTRIES!G32</f>
        <v>0</v>
      </c>
      <c r="S32" s="36" t="str">
        <f t="shared" si="0"/>
        <v>0/0</v>
      </c>
    </row>
    <row r="33" spans="3:19" ht="11.25">
      <c r="C33" s="34">
        <v>3</v>
      </c>
      <c r="D33" s="38"/>
      <c r="E33" s="38"/>
      <c r="F33" s="40"/>
      <c r="G33" s="40"/>
      <c r="H33" s="40"/>
      <c r="I33" s="40"/>
      <c r="J33" s="40"/>
      <c r="K33" s="40"/>
      <c r="L33" s="57"/>
      <c r="M33" s="57"/>
      <c r="N33" s="57"/>
      <c r="P33" s="65" t="str">
        <f>ENTRIES!E33</f>
        <v>  (/)</v>
      </c>
      <c r="Q33" s="65">
        <f>ENTRIES!F33</f>
        <v>0</v>
      </c>
      <c r="R33" s="65">
        <f>ENTRIES!G33</f>
        <v>0</v>
      </c>
      <c r="S33" s="36" t="str">
        <f t="shared" si="0"/>
        <v>0/0</v>
      </c>
    </row>
    <row r="34" spans="3:19" ht="11.25">
      <c r="C34" s="34">
        <v>4</v>
      </c>
      <c r="D34" s="38"/>
      <c r="E34" s="38"/>
      <c r="F34" s="40"/>
      <c r="G34" s="40"/>
      <c r="H34" s="40"/>
      <c r="I34" s="40"/>
      <c r="J34" s="40"/>
      <c r="K34" s="40"/>
      <c r="L34" s="57"/>
      <c r="M34" s="57"/>
      <c r="N34" s="57"/>
      <c r="P34" s="65" t="str">
        <f>ENTRIES!E34</f>
        <v>  (/)</v>
      </c>
      <c r="Q34" s="65">
        <f>ENTRIES!F34</f>
        <v>0</v>
      </c>
      <c r="R34" s="65">
        <f>ENTRIES!G34</f>
        <v>0</v>
      </c>
      <c r="S34" s="36" t="str">
        <f t="shared" si="0"/>
        <v>0/0</v>
      </c>
    </row>
    <row r="35" spans="16:19" ht="11.25" customHeight="1">
      <c r="P35" s="65" t="str">
        <f>ENTRIES!E35</f>
        <v>  (/)</v>
      </c>
      <c r="Q35" s="65">
        <f>ENTRIES!F35</f>
        <v>0</v>
      </c>
      <c r="R35" s="65">
        <f>ENTRIES!G35</f>
        <v>0</v>
      </c>
      <c r="S35" s="36" t="str">
        <f t="shared" si="0"/>
        <v>0/0</v>
      </c>
    </row>
    <row r="36" spans="3:19" ht="11.25">
      <c r="C36" s="34">
        <v>1</v>
      </c>
      <c r="D36" s="38"/>
      <c r="E36" s="38"/>
      <c r="F36" s="40"/>
      <c r="G36" s="40"/>
      <c r="H36" s="40"/>
      <c r="I36" s="40"/>
      <c r="J36" s="40"/>
      <c r="K36" s="40"/>
      <c r="L36" s="57"/>
      <c r="M36" s="57"/>
      <c r="N36" s="57"/>
      <c r="P36" s="65" t="str">
        <f>ENTRIES!E36</f>
        <v>  (/)</v>
      </c>
      <c r="Q36" s="65">
        <f>ENTRIES!F36</f>
        <v>0</v>
      </c>
      <c r="R36" s="65">
        <f>ENTRIES!G36</f>
        <v>0</v>
      </c>
      <c r="S36" s="36" t="str">
        <f t="shared" si="0"/>
        <v>0/0</v>
      </c>
    </row>
    <row r="37" spans="3:19" ht="11.25">
      <c r="C37" s="34">
        <v>2</v>
      </c>
      <c r="D37" s="38"/>
      <c r="E37" s="38"/>
      <c r="F37" s="40"/>
      <c r="G37" s="40"/>
      <c r="H37" s="40"/>
      <c r="I37" s="40"/>
      <c r="J37" s="40"/>
      <c r="K37" s="40"/>
      <c r="L37" s="57"/>
      <c r="M37" s="57"/>
      <c r="N37" s="57"/>
      <c r="P37" s="65" t="str">
        <f>ENTRIES!E37</f>
        <v>  (/)</v>
      </c>
      <c r="Q37" s="65">
        <f>ENTRIES!F37</f>
        <v>0</v>
      </c>
      <c r="R37" s="65">
        <f>ENTRIES!G37</f>
        <v>0</v>
      </c>
      <c r="S37" s="36" t="str">
        <f t="shared" si="0"/>
        <v>0/0</v>
      </c>
    </row>
    <row r="38" spans="3:19" ht="11.25">
      <c r="C38" s="34">
        <v>3</v>
      </c>
      <c r="D38" s="38"/>
      <c r="E38" s="38"/>
      <c r="F38" s="40"/>
      <c r="G38" s="40"/>
      <c r="H38" s="40"/>
      <c r="I38" s="40"/>
      <c r="J38" s="40"/>
      <c r="K38" s="40"/>
      <c r="L38" s="57"/>
      <c r="M38" s="57"/>
      <c r="N38" s="57"/>
      <c r="P38" s="65" t="str">
        <f>ENTRIES!E38</f>
        <v>  (/)</v>
      </c>
      <c r="Q38" s="65">
        <f>ENTRIES!F38</f>
        <v>0</v>
      </c>
      <c r="R38" s="65">
        <f>ENTRIES!G38</f>
        <v>0</v>
      </c>
      <c r="S38" s="36" t="str">
        <f t="shared" si="0"/>
        <v>0/0</v>
      </c>
    </row>
    <row r="39" spans="3:19" ht="11.25">
      <c r="C39" s="34">
        <v>4</v>
      </c>
      <c r="D39" s="38"/>
      <c r="E39" s="38"/>
      <c r="F39" s="40"/>
      <c r="G39" s="40"/>
      <c r="H39" s="40"/>
      <c r="I39" s="40"/>
      <c r="J39" s="40"/>
      <c r="K39" s="40"/>
      <c r="L39" s="57"/>
      <c r="M39" s="57"/>
      <c r="N39" s="57"/>
      <c r="P39" s="65" t="str">
        <f>ENTRIES!E39</f>
        <v>  (/)</v>
      </c>
      <c r="Q39" s="65">
        <f>ENTRIES!F39</f>
        <v>0</v>
      </c>
      <c r="R39" s="65">
        <f>ENTRIES!G39</f>
        <v>0</v>
      </c>
      <c r="S39" s="36" t="str">
        <f t="shared" si="0"/>
        <v>0/0</v>
      </c>
    </row>
    <row r="40" spans="16:19" ht="11.25" customHeight="1">
      <c r="P40" s="65" t="str">
        <f>ENTRIES!E40</f>
        <v>  (/)</v>
      </c>
      <c r="Q40" s="65">
        <f>ENTRIES!F40</f>
        <v>0</v>
      </c>
      <c r="R40" s="65">
        <f>ENTRIES!G40</f>
        <v>0</v>
      </c>
      <c r="S40" s="36" t="str">
        <f t="shared" si="0"/>
        <v>0/0</v>
      </c>
    </row>
    <row r="41" spans="3:19" ht="11.25">
      <c r="C41" s="34">
        <v>1</v>
      </c>
      <c r="D41" s="38"/>
      <c r="E41" s="38"/>
      <c r="F41" s="40"/>
      <c r="G41" s="40"/>
      <c r="H41" s="40"/>
      <c r="I41" s="40"/>
      <c r="J41" s="40"/>
      <c r="K41" s="40"/>
      <c r="L41" s="57"/>
      <c r="M41" s="57"/>
      <c r="N41" s="57"/>
      <c r="P41" s="65" t="str">
        <f>ENTRIES!E41</f>
        <v>  (/)</v>
      </c>
      <c r="Q41" s="65">
        <f>ENTRIES!F41</f>
        <v>0</v>
      </c>
      <c r="R41" s="65">
        <f>ENTRIES!G41</f>
        <v>0</v>
      </c>
      <c r="S41" s="36" t="str">
        <f t="shared" si="0"/>
        <v>0/0</v>
      </c>
    </row>
    <row r="42" spans="3:19" ht="11.25">
      <c r="C42" s="34">
        <v>2</v>
      </c>
      <c r="D42" s="38"/>
      <c r="E42" s="38"/>
      <c r="F42" s="40"/>
      <c r="G42" s="40"/>
      <c r="H42" s="40"/>
      <c r="I42" s="40"/>
      <c r="J42" s="40"/>
      <c r="K42" s="40"/>
      <c r="L42" s="57"/>
      <c r="M42" s="57"/>
      <c r="N42" s="57"/>
      <c r="P42" s="65" t="str">
        <f>ENTRIES!E42</f>
        <v>  (/)</v>
      </c>
      <c r="Q42" s="65">
        <f>ENTRIES!F42</f>
        <v>0</v>
      </c>
      <c r="R42" s="65">
        <f>ENTRIES!G42</f>
        <v>0</v>
      </c>
      <c r="S42" s="36" t="str">
        <f t="shared" si="0"/>
        <v>0/0</v>
      </c>
    </row>
    <row r="43" spans="3:19" ht="11.25">
      <c r="C43" s="34">
        <v>3</v>
      </c>
      <c r="D43" s="38"/>
      <c r="E43" s="38"/>
      <c r="F43" s="40"/>
      <c r="G43" s="40"/>
      <c r="H43" s="40"/>
      <c r="I43" s="40"/>
      <c r="J43" s="40"/>
      <c r="K43" s="40"/>
      <c r="L43" s="57"/>
      <c r="M43" s="57"/>
      <c r="N43" s="57"/>
      <c r="P43" s="65" t="str">
        <f>ENTRIES!E43</f>
        <v>  (/)</v>
      </c>
      <c r="Q43" s="65">
        <f>ENTRIES!F43</f>
        <v>0</v>
      </c>
      <c r="R43" s="65">
        <f>ENTRIES!G43</f>
        <v>0</v>
      </c>
      <c r="S43" s="36" t="str">
        <f t="shared" si="0"/>
        <v>0/0</v>
      </c>
    </row>
    <row r="44" spans="3:19" ht="11.25">
      <c r="C44" s="34">
        <v>4</v>
      </c>
      <c r="D44" s="38"/>
      <c r="E44" s="38"/>
      <c r="F44" s="40"/>
      <c r="G44" s="40"/>
      <c r="H44" s="40"/>
      <c r="I44" s="40"/>
      <c r="J44" s="40"/>
      <c r="K44" s="40"/>
      <c r="L44" s="57"/>
      <c r="M44" s="57"/>
      <c r="N44" s="57"/>
      <c r="P44" s="65" t="str">
        <f>ENTRIES!E44</f>
        <v>  (/)</v>
      </c>
      <c r="Q44" s="65">
        <f>ENTRIES!F44</f>
        <v>0</v>
      </c>
      <c r="R44" s="65">
        <f>ENTRIES!G44</f>
        <v>0</v>
      </c>
      <c r="S44" s="36" t="str">
        <f t="shared" si="0"/>
        <v>0/0</v>
      </c>
    </row>
    <row r="45" spans="16:19" ht="11.25" customHeight="1">
      <c r="P45" s="65" t="str">
        <f>ENTRIES!E45</f>
        <v>  (/)</v>
      </c>
      <c r="Q45" s="65">
        <f>ENTRIES!F45</f>
        <v>0</v>
      </c>
      <c r="R45" s="65">
        <f>ENTRIES!G45</f>
        <v>0</v>
      </c>
      <c r="S45" s="36" t="str">
        <f t="shared" si="0"/>
        <v>0/0</v>
      </c>
    </row>
    <row r="46" spans="3:19" ht="11.25">
      <c r="C46" s="34">
        <v>1</v>
      </c>
      <c r="D46" s="38"/>
      <c r="E46" s="38"/>
      <c r="F46" s="40"/>
      <c r="G46" s="40"/>
      <c r="H46" s="40"/>
      <c r="I46" s="40"/>
      <c r="J46" s="40"/>
      <c r="K46" s="40"/>
      <c r="L46" s="57"/>
      <c r="M46" s="57"/>
      <c r="N46" s="57"/>
      <c r="P46" s="65" t="str">
        <f>ENTRIES!E46</f>
        <v>  (/)</v>
      </c>
      <c r="Q46" s="65">
        <f>ENTRIES!F46</f>
        <v>0</v>
      </c>
      <c r="R46" s="65">
        <f>ENTRIES!G46</f>
        <v>0</v>
      </c>
      <c r="S46" s="36" t="str">
        <f t="shared" si="0"/>
        <v>0/0</v>
      </c>
    </row>
    <row r="47" spans="3:19" ht="11.25">
      <c r="C47" s="34">
        <v>2</v>
      </c>
      <c r="D47" s="38"/>
      <c r="E47" s="38"/>
      <c r="F47" s="40"/>
      <c r="G47" s="40"/>
      <c r="H47" s="40"/>
      <c r="I47" s="40"/>
      <c r="J47" s="40"/>
      <c r="K47" s="40"/>
      <c r="L47" s="57"/>
      <c r="M47" s="57"/>
      <c r="N47" s="57"/>
      <c r="P47" s="65" t="str">
        <f>ENTRIES!E47</f>
        <v>  (/)</v>
      </c>
      <c r="Q47" s="65">
        <f>ENTRIES!F47</f>
        <v>0</v>
      </c>
      <c r="R47" s="65">
        <f>ENTRIES!G47</f>
        <v>0</v>
      </c>
      <c r="S47" s="36" t="str">
        <f t="shared" si="0"/>
        <v>0/0</v>
      </c>
    </row>
    <row r="48" spans="3:19" ht="11.25">
      <c r="C48" s="34">
        <v>3</v>
      </c>
      <c r="D48" s="38"/>
      <c r="E48" s="38"/>
      <c r="F48" s="40"/>
      <c r="G48" s="40"/>
      <c r="H48" s="40"/>
      <c r="I48" s="40"/>
      <c r="J48" s="40"/>
      <c r="K48" s="40"/>
      <c r="L48" s="57"/>
      <c r="M48" s="57"/>
      <c r="N48" s="57"/>
      <c r="P48" s="65" t="str">
        <f>ENTRIES!E48</f>
        <v>  (/)</v>
      </c>
      <c r="Q48" s="65">
        <f>ENTRIES!F48</f>
        <v>0</v>
      </c>
      <c r="R48" s="65">
        <f>ENTRIES!G48</f>
        <v>0</v>
      </c>
      <c r="S48" s="36" t="str">
        <f t="shared" si="0"/>
        <v>0/0</v>
      </c>
    </row>
    <row r="49" spans="3:19" ht="11.25">
      <c r="C49" s="34">
        <v>4</v>
      </c>
      <c r="D49" s="38"/>
      <c r="E49" s="38"/>
      <c r="F49" s="40"/>
      <c r="G49" s="40"/>
      <c r="H49" s="40"/>
      <c r="I49" s="40"/>
      <c r="J49" s="40"/>
      <c r="K49" s="40"/>
      <c r="L49" s="57"/>
      <c r="M49" s="57"/>
      <c r="N49" s="57"/>
      <c r="P49" s="65" t="str">
        <f>ENTRIES!E49</f>
        <v>  (/)</v>
      </c>
      <c r="Q49" s="65">
        <f>ENTRIES!F49</f>
        <v>0</v>
      </c>
      <c r="R49" s="65">
        <f>ENTRIES!G49</f>
        <v>0</v>
      </c>
      <c r="S49" s="36" t="str">
        <f t="shared" si="0"/>
        <v>0/0</v>
      </c>
    </row>
    <row r="50" spans="16:19" ht="11.25" customHeight="1">
      <c r="P50" s="65" t="str">
        <f>ENTRIES!E50</f>
        <v>  (/)</v>
      </c>
      <c r="Q50" s="65">
        <f>ENTRIES!F50</f>
        <v>0</v>
      </c>
      <c r="R50" s="65">
        <f>ENTRIES!G50</f>
        <v>0</v>
      </c>
      <c r="S50" s="36" t="str">
        <f t="shared" si="0"/>
        <v>0/0</v>
      </c>
    </row>
    <row r="51" spans="3:19" ht="11.25">
      <c r="C51" s="34">
        <v>1</v>
      </c>
      <c r="D51" s="38"/>
      <c r="E51" s="38"/>
      <c r="F51" s="40"/>
      <c r="G51" s="40"/>
      <c r="H51" s="40"/>
      <c r="I51" s="40"/>
      <c r="J51" s="40"/>
      <c r="K51" s="40"/>
      <c r="L51" s="57"/>
      <c r="M51" s="57"/>
      <c r="N51" s="57"/>
      <c r="P51" s="65" t="str">
        <f>ENTRIES!E51</f>
        <v>  (/)</v>
      </c>
      <c r="Q51" s="65">
        <f>ENTRIES!F51</f>
        <v>0</v>
      </c>
      <c r="R51" s="65">
        <f>ENTRIES!G51</f>
        <v>0</v>
      </c>
      <c r="S51" s="36" t="str">
        <f t="shared" si="0"/>
        <v>0/0</v>
      </c>
    </row>
    <row r="52" spans="3:19" ht="11.25">
      <c r="C52" s="34">
        <v>2</v>
      </c>
      <c r="D52" s="38"/>
      <c r="E52" s="38"/>
      <c r="F52" s="40"/>
      <c r="G52" s="40"/>
      <c r="H52" s="40"/>
      <c r="I52" s="40"/>
      <c r="J52" s="40"/>
      <c r="K52" s="40"/>
      <c r="L52" s="57"/>
      <c r="M52" s="57"/>
      <c r="N52" s="57"/>
      <c r="P52" s="65" t="str">
        <f>ENTRIES!E52</f>
        <v>  (/)</v>
      </c>
      <c r="Q52" s="65">
        <f>ENTRIES!F52</f>
        <v>0</v>
      </c>
      <c r="R52" s="65">
        <f>ENTRIES!G52</f>
        <v>0</v>
      </c>
      <c r="S52" s="36" t="str">
        <f t="shared" si="0"/>
        <v>0/0</v>
      </c>
    </row>
    <row r="53" spans="3:19" ht="11.25">
      <c r="C53" s="34">
        <v>3</v>
      </c>
      <c r="D53" s="38"/>
      <c r="E53" s="38"/>
      <c r="F53" s="40"/>
      <c r="G53" s="40"/>
      <c r="H53" s="40"/>
      <c r="I53" s="40"/>
      <c r="J53" s="40"/>
      <c r="K53" s="40"/>
      <c r="L53" s="57"/>
      <c r="M53" s="57"/>
      <c r="N53" s="57"/>
      <c r="P53" s="65" t="str">
        <f>ENTRIES!E53</f>
        <v>  (/)</v>
      </c>
      <c r="Q53" s="65">
        <f>ENTRIES!F53</f>
        <v>0</v>
      </c>
      <c r="R53" s="65">
        <f>ENTRIES!G53</f>
        <v>0</v>
      </c>
      <c r="S53" s="36" t="str">
        <f t="shared" si="0"/>
        <v>0/0</v>
      </c>
    </row>
    <row r="54" spans="3:19" ht="11.25">
      <c r="C54" s="34">
        <v>4</v>
      </c>
      <c r="D54" s="38"/>
      <c r="E54" s="38"/>
      <c r="F54" s="40"/>
      <c r="G54" s="40"/>
      <c r="H54" s="40"/>
      <c r="I54" s="40"/>
      <c r="J54" s="40"/>
      <c r="K54" s="40"/>
      <c r="L54" s="57"/>
      <c r="M54" s="57"/>
      <c r="N54" s="57"/>
      <c r="P54" s="65" t="str">
        <f>ENTRIES!E54</f>
        <v>  (/)</v>
      </c>
      <c r="Q54" s="65">
        <f>ENTRIES!F54</f>
        <v>0</v>
      </c>
      <c r="R54" s="65">
        <f>ENTRIES!G54</f>
        <v>0</v>
      </c>
      <c r="S54" s="36" t="str">
        <f t="shared" si="0"/>
        <v>0/0</v>
      </c>
    </row>
    <row r="55" spans="16:19" ht="11.25" customHeight="1">
      <c r="P55" s="65" t="str">
        <f>ENTRIES!E55</f>
        <v>  (/)</v>
      </c>
      <c r="Q55" s="65">
        <f>ENTRIES!F55</f>
        <v>0</v>
      </c>
      <c r="R55" s="65">
        <f>ENTRIES!G55</f>
        <v>0</v>
      </c>
      <c r="S55" s="36" t="str">
        <f t="shared" si="0"/>
        <v>0/0</v>
      </c>
    </row>
    <row r="56" spans="3:19" ht="11.25">
      <c r="C56" s="34">
        <v>1</v>
      </c>
      <c r="D56" s="38"/>
      <c r="E56" s="38"/>
      <c r="F56" s="40"/>
      <c r="G56" s="40"/>
      <c r="H56" s="40"/>
      <c r="I56" s="40"/>
      <c r="J56" s="40"/>
      <c r="K56" s="40"/>
      <c r="L56" s="57"/>
      <c r="M56" s="57"/>
      <c r="N56" s="57"/>
      <c r="P56" s="65" t="str">
        <f>ENTRIES!E56</f>
        <v>  (/)</v>
      </c>
      <c r="Q56" s="65">
        <f>ENTRIES!F56</f>
        <v>0</v>
      </c>
      <c r="R56" s="65">
        <f>ENTRIES!G56</f>
        <v>0</v>
      </c>
      <c r="S56" s="36" t="str">
        <f t="shared" si="0"/>
        <v>0/0</v>
      </c>
    </row>
    <row r="57" spans="3:19" ht="11.25">
      <c r="C57" s="34">
        <v>2</v>
      </c>
      <c r="D57" s="38"/>
      <c r="E57" s="38"/>
      <c r="F57" s="40"/>
      <c r="G57" s="40"/>
      <c r="H57" s="40"/>
      <c r="I57" s="40"/>
      <c r="J57" s="40"/>
      <c r="K57" s="40"/>
      <c r="L57" s="57"/>
      <c r="M57" s="57"/>
      <c r="N57" s="57"/>
      <c r="P57" s="65" t="str">
        <f>ENTRIES!E57</f>
        <v>  (/)</v>
      </c>
      <c r="Q57" s="65">
        <f>ENTRIES!F57</f>
        <v>0</v>
      </c>
      <c r="R57" s="65">
        <f>ENTRIES!G57</f>
        <v>0</v>
      </c>
      <c r="S57" s="36" t="str">
        <f t="shared" si="0"/>
        <v>0/0</v>
      </c>
    </row>
    <row r="58" spans="3:19" ht="11.25">
      <c r="C58" s="34">
        <v>3</v>
      </c>
      <c r="D58" s="38"/>
      <c r="E58" s="38"/>
      <c r="F58" s="40"/>
      <c r="G58" s="40"/>
      <c r="H58" s="40"/>
      <c r="I58" s="40"/>
      <c r="J58" s="40"/>
      <c r="K58" s="40"/>
      <c r="L58" s="57"/>
      <c r="M58" s="57"/>
      <c r="N58" s="57"/>
      <c r="P58" s="65" t="str">
        <f>ENTRIES!E58</f>
        <v>  (/)</v>
      </c>
      <c r="Q58" s="65">
        <f>ENTRIES!F58</f>
        <v>0</v>
      </c>
      <c r="R58" s="65">
        <f>ENTRIES!G58</f>
        <v>0</v>
      </c>
      <c r="S58" s="36" t="str">
        <f t="shared" si="0"/>
        <v>0/0</v>
      </c>
    </row>
    <row r="59" spans="3:19" ht="11.25">
      <c r="C59" s="34">
        <v>4</v>
      </c>
      <c r="D59" s="38"/>
      <c r="E59" s="38"/>
      <c r="F59" s="40"/>
      <c r="G59" s="40"/>
      <c r="H59" s="40"/>
      <c r="I59" s="40"/>
      <c r="J59" s="40"/>
      <c r="K59" s="40"/>
      <c r="L59" s="57"/>
      <c r="M59" s="57"/>
      <c r="N59" s="57"/>
      <c r="P59" s="65" t="str">
        <f>ENTRIES!E59</f>
        <v>  (/)</v>
      </c>
      <c r="Q59" s="65">
        <f>ENTRIES!F59</f>
        <v>0</v>
      </c>
      <c r="R59" s="65">
        <f>ENTRIES!G59</f>
        <v>0</v>
      </c>
      <c r="S59" s="36" t="str">
        <f t="shared" si="0"/>
        <v>0/0</v>
      </c>
    </row>
    <row r="60" spans="16:19" ht="11.25" customHeight="1">
      <c r="P60" s="65" t="str">
        <f>ENTRIES!E60</f>
        <v>  (/)</v>
      </c>
      <c r="Q60" s="65">
        <f>ENTRIES!F60</f>
        <v>0</v>
      </c>
      <c r="R60" s="65">
        <f>ENTRIES!G60</f>
        <v>0</v>
      </c>
      <c r="S60" s="36" t="str">
        <f t="shared" si="0"/>
        <v>0/0</v>
      </c>
    </row>
    <row r="61" spans="3:19" ht="11.25">
      <c r="C61" s="34">
        <v>1</v>
      </c>
      <c r="D61" s="38"/>
      <c r="E61" s="38"/>
      <c r="F61" s="40"/>
      <c r="G61" s="40"/>
      <c r="H61" s="40"/>
      <c r="I61" s="40"/>
      <c r="J61" s="40"/>
      <c r="K61" s="40"/>
      <c r="L61" s="57"/>
      <c r="M61" s="57"/>
      <c r="N61" s="57"/>
      <c r="P61" s="65" t="str">
        <f>ENTRIES!E61</f>
        <v>  (/)</v>
      </c>
      <c r="Q61" s="65">
        <f>ENTRIES!F61</f>
        <v>0</v>
      </c>
      <c r="R61" s="65">
        <f>ENTRIES!G61</f>
        <v>0</v>
      </c>
      <c r="S61" s="36" t="str">
        <f t="shared" si="0"/>
        <v>0/0</v>
      </c>
    </row>
    <row r="62" spans="3:19" ht="11.25">
      <c r="C62" s="34">
        <v>2</v>
      </c>
      <c r="D62" s="38"/>
      <c r="E62" s="38"/>
      <c r="F62" s="40"/>
      <c r="G62" s="40"/>
      <c r="H62" s="40"/>
      <c r="I62" s="40"/>
      <c r="J62" s="40"/>
      <c r="K62" s="40"/>
      <c r="L62" s="57"/>
      <c r="M62" s="57"/>
      <c r="N62" s="57"/>
      <c r="P62" s="65" t="str">
        <f>ENTRIES!E62</f>
        <v>  (/)</v>
      </c>
      <c r="Q62" s="65">
        <f>ENTRIES!F62</f>
        <v>0</v>
      </c>
      <c r="R62" s="65">
        <f>ENTRIES!G62</f>
        <v>0</v>
      </c>
      <c r="S62" s="36" t="str">
        <f t="shared" si="0"/>
        <v>0/0</v>
      </c>
    </row>
    <row r="63" spans="3:19" ht="11.25">
      <c r="C63" s="34">
        <v>3</v>
      </c>
      <c r="D63" s="38"/>
      <c r="E63" s="38"/>
      <c r="F63" s="40"/>
      <c r="G63" s="40"/>
      <c r="H63" s="40"/>
      <c r="I63" s="40"/>
      <c r="J63" s="40"/>
      <c r="K63" s="40"/>
      <c r="L63" s="57"/>
      <c r="M63" s="57"/>
      <c r="N63" s="57"/>
      <c r="P63" s="65" t="str">
        <f>ENTRIES!E63</f>
        <v>  (/)</v>
      </c>
      <c r="Q63" s="65">
        <f>ENTRIES!F63</f>
        <v>0</v>
      </c>
      <c r="R63" s="65">
        <f>ENTRIES!G63</f>
        <v>0</v>
      </c>
      <c r="S63" s="36" t="str">
        <f t="shared" si="0"/>
        <v>0/0</v>
      </c>
    </row>
    <row r="64" spans="3:19" ht="11.25">
      <c r="C64" s="34">
        <v>4</v>
      </c>
      <c r="D64" s="38"/>
      <c r="E64" s="38"/>
      <c r="F64" s="40"/>
      <c r="G64" s="40"/>
      <c r="H64" s="40"/>
      <c r="I64" s="40"/>
      <c r="J64" s="40"/>
      <c r="K64" s="40"/>
      <c r="L64" s="57"/>
      <c r="M64" s="57"/>
      <c r="N64" s="57"/>
      <c r="P64" s="65" t="str">
        <f>ENTRIES!E64</f>
        <v>  (/)</v>
      </c>
      <c r="Q64" s="65">
        <f>ENTRIES!F64</f>
        <v>0</v>
      </c>
      <c r="R64" s="65">
        <f>ENTRIES!G64</f>
        <v>0</v>
      </c>
      <c r="S64" s="36" t="str">
        <f t="shared" si="0"/>
        <v>0/0</v>
      </c>
    </row>
    <row r="65" spans="16:19" ht="11.25" customHeight="1">
      <c r="P65" s="65" t="str">
        <f>ENTRIES!E65</f>
        <v>  (/)</v>
      </c>
      <c r="Q65" s="65">
        <f>ENTRIES!F65</f>
        <v>0</v>
      </c>
      <c r="R65" s="65">
        <f>ENTRIES!G65</f>
        <v>0</v>
      </c>
      <c r="S65" s="36" t="str">
        <f t="shared" si="0"/>
        <v>0/0</v>
      </c>
    </row>
    <row r="66" spans="3:19" ht="11.25">
      <c r="C66" s="34">
        <v>1</v>
      </c>
      <c r="D66" s="38"/>
      <c r="E66" s="38"/>
      <c r="F66" s="40"/>
      <c r="G66" s="40"/>
      <c r="H66" s="40"/>
      <c r="I66" s="40"/>
      <c r="J66" s="40"/>
      <c r="K66" s="40"/>
      <c r="L66" s="57"/>
      <c r="M66" s="57"/>
      <c r="N66" s="57"/>
      <c r="P66" s="65" t="str">
        <f>ENTRIES!E66</f>
        <v>  (/)</v>
      </c>
      <c r="Q66" s="65">
        <f>ENTRIES!F66</f>
        <v>0</v>
      </c>
      <c r="R66" s="65">
        <f>ENTRIES!G66</f>
        <v>0</v>
      </c>
      <c r="S66" s="36" t="str">
        <f t="shared" si="0"/>
        <v>0/0</v>
      </c>
    </row>
    <row r="67" spans="3:19" ht="11.25">
      <c r="C67" s="34">
        <v>2</v>
      </c>
      <c r="D67" s="38"/>
      <c r="E67" s="38"/>
      <c r="F67" s="40"/>
      <c r="G67" s="40"/>
      <c r="H67" s="40"/>
      <c r="I67" s="40"/>
      <c r="J67" s="40"/>
      <c r="K67" s="40"/>
      <c r="L67" s="57"/>
      <c r="M67" s="57"/>
      <c r="N67" s="57"/>
      <c r="P67" s="65" t="str">
        <f>ENTRIES!E67</f>
        <v>  (/)</v>
      </c>
      <c r="Q67" s="65">
        <f>ENTRIES!F67</f>
        <v>0</v>
      </c>
      <c r="R67" s="65">
        <f>ENTRIES!G67</f>
        <v>0</v>
      </c>
      <c r="S67" s="36" t="str">
        <f t="shared" si="0"/>
        <v>0/0</v>
      </c>
    </row>
    <row r="68" spans="3:19" ht="11.25">
      <c r="C68" s="34">
        <v>3</v>
      </c>
      <c r="D68" s="38"/>
      <c r="E68" s="38"/>
      <c r="F68" s="40"/>
      <c r="G68" s="40"/>
      <c r="H68" s="40"/>
      <c r="I68" s="40"/>
      <c r="J68" s="40"/>
      <c r="K68" s="40"/>
      <c r="L68" s="57"/>
      <c r="M68" s="57"/>
      <c r="N68" s="57"/>
      <c r="P68" s="65" t="str">
        <f>ENTRIES!E68</f>
        <v>  (/)</v>
      </c>
      <c r="Q68" s="65">
        <f>ENTRIES!F68</f>
        <v>0</v>
      </c>
      <c r="R68" s="65">
        <f>ENTRIES!G68</f>
        <v>0</v>
      </c>
      <c r="S68" s="36" t="str">
        <f t="shared" si="0"/>
        <v>0/0</v>
      </c>
    </row>
    <row r="69" spans="3:19" ht="11.25">
      <c r="C69" s="34">
        <v>4</v>
      </c>
      <c r="D69" s="38"/>
      <c r="E69" s="38"/>
      <c r="F69" s="40"/>
      <c r="G69" s="40"/>
      <c r="H69" s="40"/>
      <c r="I69" s="40"/>
      <c r="J69" s="40"/>
      <c r="K69" s="40"/>
      <c r="L69" s="57"/>
      <c r="M69" s="57"/>
      <c r="N69" s="57"/>
      <c r="P69" s="65" t="str">
        <f>ENTRIES!E69</f>
        <v>  (/)</v>
      </c>
      <c r="Q69" s="65">
        <f>ENTRIES!F69</f>
        <v>0</v>
      </c>
      <c r="R69" s="65">
        <f>ENTRIES!G69</f>
        <v>0</v>
      </c>
      <c r="S69" s="36" t="str">
        <f t="shared" si="0"/>
        <v>0/0</v>
      </c>
    </row>
    <row r="70" spans="16:19" ht="11.25" customHeight="1">
      <c r="P70" s="65" t="str">
        <f>ENTRIES!E70</f>
        <v>  (/)</v>
      </c>
      <c r="Q70" s="65">
        <f>ENTRIES!F70</f>
        <v>0</v>
      </c>
      <c r="R70" s="65">
        <f>ENTRIES!G70</f>
        <v>0</v>
      </c>
      <c r="S70" s="36" t="str">
        <f t="shared" si="0"/>
        <v>0/0</v>
      </c>
    </row>
    <row r="71" spans="3:19" ht="11.25">
      <c r="C71" s="34">
        <v>1</v>
      </c>
      <c r="D71" s="38"/>
      <c r="E71" s="38"/>
      <c r="F71" s="40"/>
      <c r="G71" s="40"/>
      <c r="H71" s="40"/>
      <c r="I71" s="40"/>
      <c r="J71" s="40"/>
      <c r="K71" s="40"/>
      <c r="L71" s="57"/>
      <c r="M71" s="57"/>
      <c r="N71" s="57"/>
      <c r="P71" s="65" t="str">
        <f>ENTRIES!E71</f>
        <v>  (/)</v>
      </c>
      <c r="Q71" s="65">
        <f>ENTRIES!F71</f>
        <v>0</v>
      </c>
      <c r="R71" s="65">
        <f>ENTRIES!G71</f>
        <v>0</v>
      </c>
      <c r="S71" s="36" t="str">
        <f aca="true" t="shared" si="1" ref="S71:S117">CONCATENATE(Q71,"/",R71)</f>
        <v>0/0</v>
      </c>
    </row>
    <row r="72" spans="3:19" ht="11.25">
      <c r="C72" s="34">
        <v>2</v>
      </c>
      <c r="D72" s="38"/>
      <c r="E72" s="38"/>
      <c r="F72" s="40"/>
      <c r="G72" s="40"/>
      <c r="H72" s="40"/>
      <c r="I72" s="40"/>
      <c r="J72" s="40"/>
      <c r="K72" s="40"/>
      <c r="L72" s="57"/>
      <c r="M72" s="57"/>
      <c r="N72" s="57"/>
      <c r="P72" s="65" t="str">
        <f>ENTRIES!E72</f>
        <v>  (/)</v>
      </c>
      <c r="Q72" s="65">
        <f>ENTRIES!F72</f>
        <v>0</v>
      </c>
      <c r="R72" s="65">
        <f>ENTRIES!G72</f>
        <v>0</v>
      </c>
      <c r="S72" s="36" t="str">
        <f t="shared" si="1"/>
        <v>0/0</v>
      </c>
    </row>
    <row r="73" spans="3:19" ht="11.25">
      <c r="C73" s="34">
        <v>3</v>
      </c>
      <c r="D73" s="38"/>
      <c r="E73" s="38"/>
      <c r="F73" s="40"/>
      <c r="G73" s="40"/>
      <c r="H73" s="40"/>
      <c r="I73" s="40"/>
      <c r="J73" s="40"/>
      <c r="K73" s="40"/>
      <c r="L73" s="57"/>
      <c r="M73" s="57"/>
      <c r="N73" s="57"/>
      <c r="P73" s="65" t="str">
        <f>ENTRIES!E73</f>
        <v>  (/)</v>
      </c>
      <c r="Q73" s="65">
        <f>ENTRIES!F73</f>
        <v>0</v>
      </c>
      <c r="R73" s="65">
        <f>ENTRIES!G73</f>
        <v>0</v>
      </c>
      <c r="S73" s="36" t="str">
        <f t="shared" si="1"/>
        <v>0/0</v>
      </c>
    </row>
    <row r="74" spans="3:19" ht="11.25">
      <c r="C74" s="34">
        <v>4</v>
      </c>
      <c r="D74" s="38"/>
      <c r="E74" s="38"/>
      <c r="F74" s="40"/>
      <c r="G74" s="40"/>
      <c r="H74" s="40"/>
      <c r="I74" s="40"/>
      <c r="J74" s="40"/>
      <c r="K74" s="40"/>
      <c r="L74" s="57"/>
      <c r="M74" s="57"/>
      <c r="N74" s="57"/>
      <c r="P74" s="65" t="str">
        <f>ENTRIES!E74</f>
        <v>  (/)</v>
      </c>
      <c r="Q74" s="65">
        <f>ENTRIES!F74</f>
        <v>0</v>
      </c>
      <c r="R74" s="65">
        <f>ENTRIES!G74</f>
        <v>0</v>
      </c>
      <c r="S74" s="36" t="str">
        <f t="shared" si="1"/>
        <v>0/0</v>
      </c>
    </row>
    <row r="75" spans="16:19" ht="11.25" customHeight="1">
      <c r="P75" s="65" t="str">
        <f>ENTRIES!E75</f>
        <v>  (/)</v>
      </c>
      <c r="Q75" s="65">
        <f>ENTRIES!F75</f>
        <v>0</v>
      </c>
      <c r="R75" s="65">
        <f>ENTRIES!G75</f>
        <v>0</v>
      </c>
      <c r="S75" s="36" t="str">
        <f t="shared" si="1"/>
        <v>0/0</v>
      </c>
    </row>
    <row r="76" spans="3:19" ht="11.25">
      <c r="C76" s="34">
        <v>1</v>
      </c>
      <c r="D76" s="38"/>
      <c r="E76" s="38"/>
      <c r="F76" s="40"/>
      <c r="G76" s="40"/>
      <c r="H76" s="40"/>
      <c r="I76" s="40"/>
      <c r="J76" s="40"/>
      <c r="K76" s="40"/>
      <c r="L76" s="57"/>
      <c r="M76" s="57"/>
      <c r="N76" s="57"/>
      <c r="P76" s="65" t="str">
        <f>ENTRIES!E76</f>
        <v>  (/)</v>
      </c>
      <c r="Q76" s="65">
        <f>ENTRIES!F76</f>
        <v>0</v>
      </c>
      <c r="R76" s="65">
        <f>ENTRIES!G76</f>
        <v>0</v>
      </c>
      <c r="S76" s="36" t="str">
        <f t="shared" si="1"/>
        <v>0/0</v>
      </c>
    </row>
    <row r="77" spans="3:19" ht="11.25">
      <c r="C77" s="34">
        <v>2</v>
      </c>
      <c r="D77" s="38"/>
      <c r="E77" s="38"/>
      <c r="F77" s="40"/>
      <c r="G77" s="40"/>
      <c r="H77" s="40"/>
      <c r="I77" s="40"/>
      <c r="J77" s="40"/>
      <c r="K77" s="40"/>
      <c r="L77" s="57"/>
      <c r="M77" s="57"/>
      <c r="N77" s="57"/>
      <c r="P77" s="65" t="str">
        <f>ENTRIES!E77</f>
        <v>  (/)</v>
      </c>
      <c r="Q77" s="65">
        <f>ENTRIES!F77</f>
        <v>0</v>
      </c>
      <c r="R77" s="65">
        <f>ENTRIES!G77</f>
        <v>0</v>
      </c>
      <c r="S77" s="36" t="str">
        <f t="shared" si="1"/>
        <v>0/0</v>
      </c>
    </row>
    <row r="78" spans="3:19" ht="11.25">
      <c r="C78" s="34">
        <v>3</v>
      </c>
      <c r="D78" s="38"/>
      <c r="E78" s="38"/>
      <c r="F78" s="40"/>
      <c r="G78" s="40"/>
      <c r="H78" s="40"/>
      <c r="I78" s="40"/>
      <c r="J78" s="40"/>
      <c r="K78" s="40"/>
      <c r="L78" s="57"/>
      <c r="M78" s="57"/>
      <c r="N78" s="57"/>
      <c r="P78" s="65" t="str">
        <f>ENTRIES!E78</f>
        <v>  (/)</v>
      </c>
      <c r="Q78" s="65">
        <f>ENTRIES!F78</f>
        <v>0</v>
      </c>
      <c r="R78" s="65">
        <f>ENTRIES!G78</f>
        <v>0</v>
      </c>
      <c r="S78" s="36" t="str">
        <f t="shared" si="1"/>
        <v>0/0</v>
      </c>
    </row>
    <row r="79" spans="3:19" ht="11.25">
      <c r="C79" s="34">
        <v>4</v>
      </c>
      <c r="D79" s="38"/>
      <c r="E79" s="38"/>
      <c r="F79" s="40"/>
      <c r="G79" s="40"/>
      <c r="H79" s="40"/>
      <c r="I79" s="40"/>
      <c r="J79" s="40"/>
      <c r="K79" s="40"/>
      <c r="L79" s="57"/>
      <c r="M79" s="57"/>
      <c r="N79" s="57"/>
      <c r="P79" s="65" t="str">
        <f>ENTRIES!E79</f>
        <v>  (/)</v>
      </c>
      <c r="Q79" s="65">
        <f>ENTRIES!F79</f>
        <v>0</v>
      </c>
      <c r="R79" s="65">
        <f>ENTRIES!G79</f>
        <v>0</v>
      </c>
      <c r="S79" s="36" t="str">
        <f t="shared" si="1"/>
        <v>0/0</v>
      </c>
    </row>
    <row r="80" spans="16:19" ht="11.25" customHeight="1">
      <c r="P80" s="65" t="str">
        <f>ENTRIES!E80</f>
        <v>  (/)</v>
      </c>
      <c r="Q80" s="65">
        <f>ENTRIES!F80</f>
        <v>0</v>
      </c>
      <c r="R80" s="65">
        <f>ENTRIES!G80</f>
        <v>0</v>
      </c>
      <c r="S80" s="36" t="str">
        <f t="shared" si="1"/>
        <v>0/0</v>
      </c>
    </row>
    <row r="81" spans="3:19" ht="11.25">
      <c r="C81" s="34">
        <v>1</v>
      </c>
      <c r="D81" s="38"/>
      <c r="E81" s="38"/>
      <c r="F81" s="40"/>
      <c r="G81" s="40"/>
      <c r="H81" s="40"/>
      <c r="I81" s="40"/>
      <c r="J81" s="40"/>
      <c r="K81" s="40"/>
      <c r="L81" s="57"/>
      <c r="M81" s="57"/>
      <c r="N81" s="57"/>
      <c r="P81" s="65" t="str">
        <f>ENTRIES!E81</f>
        <v>  (/)</v>
      </c>
      <c r="Q81" s="65">
        <f>ENTRIES!F81</f>
        <v>0</v>
      </c>
      <c r="R81" s="65">
        <f>ENTRIES!G81</f>
        <v>0</v>
      </c>
      <c r="S81" s="36" t="str">
        <f t="shared" si="1"/>
        <v>0/0</v>
      </c>
    </row>
    <row r="82" spans="3:19" ht="11.25">
      <c r="C82" s="34">
        <v>2</v>
      </c>
      <c r="D82" s="38"/>
      <c r="E82" s="38"/>
      <c r="F82" s="40"/>
      <c r="G82" s="40"/>
      <c r="H82" s="40"/>
      <c r="I82" s="40"/>
      <c r="J82" s="40"/>
      <c r="K82" s="40"/>
      <c r="L82" s="57"/>
      <c r="M82" s="57"/>
      <c r="N82" s="57"/>
      <c r="P82" s="65" t="str">
        <f>ENTRIES!E82</f>
        <v>  (/)</v>
      </c>
      <c r="Q82" s="65">
        <f>ENTRIES!F82</f>
        <v>0</v>
      </c>
      <c r="R82" s="65">
        <f>ENTRIES!G82</f>
        <v>0</v>
      </c>
      <c r="S82" s="36" t="str">
        <f t="shared" si="1"/>
        <v>0/0</v>
      </c>
    </row>
    <row r="83" spans="3:19" ht="11.25">
      <c r="C83" s="34">
        <v>3</v>
      </c>
      <c r="D83" s="38"/>
      <c r="E83" s="38"/>
      <c r="F83" s="40"/>
      <c r="G83" s="40"/>
      <c r="H83" s="40"/>
      <c r="I83" s="40"/>
      <c r="J83" s="40"/>
      <c r="K83" s="40"/>
      <c r="L83" s="57"/>
      <c r="M83" s="57"/>
      <c r="N83" s="57"/>
      <c r="P83" s="65" t="str">
        <f>ENTRIES!E83</f>
        <v>  (/)</v>
      </c>
      <c r="Q83" s="65">
        <f>ENTRIES!F83</f>
        <v>0</v>
      </c>
      <c r="R83" s="65">
        <f>ENTRIES!G83</f>
        <v>0</v>
      </c>
      <c r="S83" s="36" t="str">
        <f t="shared" si="1"/>
        <v>0/0</v>
      </c>
    </row>
    <row r="84" spans="3:19" ht="11.25">
      <c r="C84" s="34">
        <v>4</v>
      </c>
      <c r="D84" s="38"/>
      <c r="E84" s="38"/>
      <c r="F84" s="40"/>
      <c r="G84" s="40"/>
      <c r="H84" s="40"/>
      <c r="I84" s="40"/>
      <c r="J84" s="40"/>
      <c r="K84" s="40"/>
      <c r="L84" s="57"/>
      <c r="M84" s="57"/>
      <c r="N84" s="57"/>
      <c r="P84" s="65" t="str">
        <f>ENTRIES!E84</f>
        <v>  (/)</v>
      </c>
      <c r="Q84" s="65">
        <f>ENTRIES!F84</f>
        <v>0</v>
      </c>
      <c r="R84" s="65">
        <f>ENTRIES!G84</f>
        <v>0</v>
      </c>
      <c r="S84" s="36" t="str">
        <f t="shared" si="1"/>
        <v>0/0</v>
      </c>
    </row>
    <row r="85" spans="16:19" ht="11.25" customHeight="1">
      <c r="P85" s="65" t="str">
        <f>ENTRIES!E85</f>
        <v>  (/)</v>
      </c>
      <c r="Q85" s="65">
        <f>ENTRIES!F85</f>
        <v>0</v>
      </c>
      <c r="R85" s="65">
        <f>ENTRIES!G85</f>
        <v>0</v>
      </c>
      <c r="S85" s="36" t="str">
        <f t="shared" si="1"/>
        <v>0/0</v>
      </c>
    </row>
    <row r="86" spans="3:19" ht="11.25">
      <c r="C86" s="34">
        <v>1</v>
      </c>
      <c r="D86" s="38"/>
      <c r="E86" s="38"/>
      <c r="F86" s="40"/>
      <c r="G86" s="40"/>
      <c r="H86" s="40"/>
      <c r="I86" s="40"/>
      <c r="J86" s="40"/>
      <c r="K86" s="40"/>
      <c r="L86" s="57"/>
      <c r="M86" s="57"/>
      <c r="N86" s="57"/>
      <c r="P86" s="65" t="str">
        <f>ENTRIES!E86</f>
        <v>  (/)</v>
      </c>
      <c r="Q86" s="65">
        <f>ENTRIES!F86</f>
        <v>0</v>
      </c>
      <c r="R86" s="65">
        <f>ENTRIES!G86</f>
        <v>0</v>
      </c>
      <c r="S86" s="36" t="str">
        <f t="shared" si="1"/>
        <v>0/0</v>
      </c>
    </row>
    <row r="87" spans="3:19" ht="11.25">
      <c r="C87" s="34">
        <v>2</v>
      </c>
      <c r="D87" s="38"/>
      <c r="E87" s="38"/>
      <c r="F87" s="40"/>
      <c r="G87" s="40"/>
      <c r="H87" s="40"/>
      <c r="I87" s="40"/>
      <c r="J87" s="40"/>
      <c r="K87" s="40"/>
      <c r="L87" s="57"/>
      <c r="M87" s="57"/>
      <c r="N87" s="57"/>
      <c r="P87" s="65" t="str">
        <f>ENTRIES!E87</f>
        <v>  (/)</v>
      </c>
      <c r="Q87" s="65">
        <f>ENTRIES!F87</f>
        <v>0</v>
      </c>
      <c r="R87" s="65">
        <f>ENTRIES!G87</f>
        <v>0</v>
      </c>
      <c r="S87" s="36" t="str">
        <f t="shared" si="1"/>
        <v>0/0</v>
      </c>
    </row>
    <row r="88" spans="3:19" ht="11.25">
      <c r="C88" s="34">
        <v>3</v>
      </c>
      <c r="D88" s="38"/>
      <c r="E88" s="38"/>
      <c r="F88" s="40"/>
      <c r="G88" s="40"/>
      <c r="H88" s="40"/>
      <c r="I88" s="40"/>
      <c r="J88" s="40"/>
      <c r="K88" s="40"/>
      <c r="L88" s="57"/>
      <c r="M88" s="57"/>
      <c r="N88" s="57"/>
      <c r="P88" s="65" t="str">
        <f>ENTRIES!E88</f>
        <v>  (/)</v>
      </c>
      <c r="Q88" s="65">
        <f>ENTRIES!F88</f>
        <v>0</v>
      </c>
      <c r="R88" s="65">
        <f>ENTRIES!G88</f>
        <v>0</v>
      </c>
      <c r="S88" s="36" t="str">
        <f t="shared" si="1"/>
        <v>0/0</v>
      </c>
    </row>
    <row r="89" spans="3:19" ht="11.25">
      <c r="C89" s="34">
        <v>4</v>
      </c>
      <c r="D89" s="38"/>
      <c r="E89" s="38"/>
      <c r="F89" s="40"/>
      <c r="G89" s="40"/>
      <c r="H89" s="40"/>
      <c r="I89" s="40"/>
      <c r="J89" s="40"/>
      <c r="K89" s="40"/>
      <c r="L89" s="57"/>
      <c r="M89" s="57"/>
      <c r="N89" s="57"/>
      <c r="P89" s="65" t="str">
        <f>ENTRIES!E89</f>
        <v>  (/)</v>
      </c>
      <c r="Q89" s="65">
        <f>ENTRIES!F89</f>
        <v>0</v>
      </c>
      <c r="R89" s="65">
        <f>ENTRIES!G89</f>
        <v>0</v>
      </c>
      <c r="S89" s="36" t="str">
        <f t="shared" si="1"/>
        <v>0/0</v>
      </c>
    </row>
    <row r="90" spans="16:19" ht="11.25" customHeight="1">
      <c r="P90" s="65" t="str">
        <f>ENTRIES!E90</f>
        <v>  (/)</v>
      </c>
      <c r="Q90" s="65">
        <f>ENTRIES!F90</f>
        <v>0</v>
      </c>
      <c r="R90" s="65">
        <f>ENTRIES!G90</f>
        <v>0</v>
      </c>
      <c r="S90" s="36" t="str">
        <f t="shared" si="1"/>
        <v>0/0</v>
      </c>
    </row>
    <row r="91" spans="3:19" ht="11.25">
      <c r="C91" s="34">
        <v>1</v>
      </c>
      <c r="D91" s="38"/>
      <c r="E91" s="38"/>
      <c r="F91" s="40"/>
      <c r="G91" s="40"/>
      <c r="H91" s="40"/>
      <c r="I91" s="40"/>
      <c r="J91" s="40"/>
      <c r="K91" s="40"/>
      <c r="L91" s="57"/>
      <c r="M91" s="57"/>
      <c r="N91" s="57"/>
      <c r="P91" s="65" t="str">
        <f>ENTRIES!E91</f>
        <v>  (/)</v>
      </c>
      <c r="Q91" s="65">
        <f>ENTRIES!F91</f>
        <v>0</v>
      </c>
      <c r="R91" s="65">
        <f>ENTRIES!G91</f>
        <v>0</v>
      </c>
      <c r="S91" s="36" t="str">
        <f t="shared" si="1"/>
        <v>0/0</v>
      </c>
    </row>
    <row r="92" spans="3:19" ht="11.25">
      <c r="C92" s="34">
        <v>2</v>
      </c>
      <c r="D92" s="38"/>
      <c r="E92" s="38"/>
      <c r="F92" s="40"/>
      <c r="G92" s="40"/>
      <c r="H92" s="40"/>
      <c r="I92" s="40"/>
      <c r="J92" s="40"/>
      <c r="K92" s="40"/>
      <c r="L92" s="57"/>
      <c r="M92" s="57"/>
      <c r="N92" s="57"/>
      <c r="P92" s="65" t="str">
        <f>ENTRIES!E92</f>
        <v>  (/)</v>
      </c>
      <c r="Q92" s="65">
        <f>ENTRIES!F92</f>
        <v>0</v>
      </c>
      <c r="R92" s="65">
        <f>ENTRIES!G92</f>
        <v>0</v>
      </c>
      <c r="S92" s="36" t="str">
        <f t="shared" si="1"/>
        <v>0/0</v>
      </c>
    </row>
    <row r="93" spans="3:19" ht="11.25">
      <c r="C93" s="34">
        <v>3</v>
      </c>
      <c r="D93" s="38"/>
      <c r="E93" s="38"/>
      <c r="F93" s="40"/>
      <c r="G93" s="40"/>
      <c r="H93" s="40"/>
      <c r="I93" s="40"/>
      <c r="J93" s="40"/>
      <c r="K93" s="40"/>
      <c r="L93" s="57"/>
      <c r="M93" s="57"/>
      <c r="N93" s="57"/>
      <c r="P93" s="65" t="str">
        <f>ENTRIES!E93</f>
        <v>  (/)</v>
      </c>
      <c r="Q93" s="65">
        <f>ENTRIES!F93</f>
        <v>0</v>
      </c>
      <c r="R93" s="65">
        <f>ENTRIES!G93</f>
        <v>0</v>
      </c>
      <c r="S93" s="36" t="str">
        <f t="shared" si="1"/>
        <v>0/0</v>
      </c>
    </row>
    <row r="94" spans="3:19" ht="11.25">
      <c r="C94" s="34">
        <v>4</v>
      </c>
      <c r="D94" s="38"/>
      <c r="E94" s="38"/>
      <c r="F94" s="40"/>
      <c r="G94" s="40"/>
      <c r="H94" s="40"/>
      <c r="I94" s="40"/>
      <c r="J94" s="40"/>
      <c r="K94" s="40"/>
      <c r="L94" s="57"/>
      <c r="M94" s="57"/>
      <c r="N94" s="57"/>
      <c r="P94" s="65" t="str">
        <f>ENTRIES!E94</f>
        <v>  (/)</v>
      </c>
      <c r="Q94" s="65">
        <f>ENTRIES!F94</f>
        <v>0</v>
      </c>
      <c r="R94" s="65">
        <f>ENTRIES!G94</f>
        <v>0</v>
      </c>
      <c r="S94" s="36" t="str">
        <f t="shared" si="1"/>
        <v>0/0</v>
      </c>
    </row>
    <row r="95" spans="16:19" ht="11.25" customHeight="1">
      <c r="P95" s="65" t="str">
        <f>ENTRIES!E95</f>
        <v>  (/)</v>
      </c>
      <c r="Q95" s="65">
        <f>ENTRIES!F95</f>
        <v>0</v>
      </c>
      <c r="R95" s="65">
        <f>ENTRIES!G95</f>
        <v>0</v>
      </c>
      <c r="S95" s="36" t="str">
        <f t="shared" si="1"/>
        <v>0/0</v>
      </c>
    </row>
    <row r="96" spans="3:19" ht="11.25">
      <c r="C96" s="34">
        <v>1</v>
      </c>
      <c r="D96" s="38"/>
      <c r="E96" s="38"/>
      <c r="F96" s="40"/>
      <c r="G96" s="40"/>
      <c r="H96" s="40"/>
      <c r="I96" s="40"/>
      <c r="J96" s="40"/>
      <c r="K96" s="40"/>
      <c r="L96" s="57"/>
      <c r="M96" s="57"/>
      <c r="N96" s="57"/>
      <c r="P96" s="65" t="str">
        <f>ENTRIES!E96</f>
        <v>  (/)</v>
      </c>
      <c r="Q96" s="65">
        <f>ENTRIES!F96</f>
        <v>0</v>
      </c>
      <c r="R96" s="65">
        <f>ENTRIES!G96</f>
        <v>0</v>
      </c>
      <c r="S96" s="36" t="str">
        <f t="shared" si="1"/>
        <v>0/0</v>
      </c>
    </row>
    <row r="97" spans="3:19" ht="11.25">
      <c r="C97" s="34">
        <v>2</v>
      </c>
      <c r="D97" s="38"/>
      <c r="E97" s="38"/>
      <c r="F97" s="40"/>
      <c r="G97" s="40"/>
      <c r="H97" s="40"/>
      <c r="I97" s="40"/>
      <c r="J97" s="40"/>
      <c r="K97" s="40"/>
      <c r="L97" s="57"/>
      <c r="M97" s="57"/>
      <c r="N97" s="57"/>
      <c r="P97" s="65" t="str">
        <f>ENTRIES!E97</f>
        <v>  (/)</v>
      </c>
      <c r="Q97" s="65">
        <f>ENTRIES!F97</f>
        <v>0</v>
      </c>
      <c r="R97" s="65">
        <f>ENTRIES!G97</f>
        <v>0</v>
      </c>
      <c r="S97" s="36" t="str">
        <f t="shared" si="1"/>
        <v>0/0</v>
      </c>
    </row>
    <row r="98" spans="3:19" ht="11.25">
      <c r="C98" s="34">
        <v>3</v>
      </c>
      <c r="D98" s="38"/>
      <c r="E98" s="38"/>
      <c r="F98" s="40"/>
      <c r="G98" s="40"/>
      <c r="H98" s="40"/>
      <c r="I98" s="40"/>
      <c r="J98" s="40"/>
      <c r="K98" s="40"/>
      <c r="L98" s="57"/>
      <c r="M98" s="57"/>
      <c r="N98" s="57"/>
      <c r="P98" s="65" t="str">
        <f>ENTRIES!E98</f>
        <v>  (/)</v>
      </c>
      <c r="Q98" s="65">
        <f>ENTRIES!F98</f>
        <v>0</v>
      </c>
      <c r="R98" s="65">
        <f>ENTRIES!G98</f>
        <v>0</v>
      </c>
      <c r="S98" s="36" t="str">
        <f t="shared" si="1"/>
        <v>0/0</v>
      </c>
    </row>
    <row r="99" spans="3:19" ht="11.25">
      <c r="C99" s="34">
        <v>4</v>
      </c>
      <c r="D99" s="38"/>
      <c r="E99" s="38"/>
      <c r="F99" s="40"/>
      <c r="G99" s="40"/>
      <c r="H99" s="40"/>
      <c r="I99" s="40"/>
      <c r="J99" s="40"/>
      <c r="K99" s="40"/>
      <c r="L99" s="57"/>
      <c r="M99" s="57"/>
      <c r="N99" s="57"/>
      <c r="P99" s="65" t="str">
        <f>ENTRIES!E99</f>
        <v>  (/)</v>
      </c>
      <c r="Q99" s="65">
        <f>ENTRIES!F99</f>
        <v>0</v>
      </c>
      <c r="R99" s="65">
        <f>ENTRIES!G99</f>
        <v>0</v>
      </c>
      <c r="S99" s="36" t="str">
        <f t="shared" si="1"/>
        <v>0/0</v>
      </c>
    </row>
    <row r="100" spans="16:19" ht="11.25" customHeight="1">
      <c r="P100" s="65" t="str">
        <f>ENTRIES!E100</f>
        <v>  (/)</v>
      </c>
      <c r="Q100" s="65">
        <f>ENTRIES!F100</f>
        <v>0</v>
      </c>
      <c r="R100" s="65">
        <f>ENTRIES!G100</f>
        <v>0</v>
      </c>
      <c r="S100" s="36" t="str">
        <f t="shared" si="1"/>
        <v>0/0</v>
      </c>
    </row>
    <row r="101" spans="3:19" ht="11.25">
      <c r="C101" s="34">
        <v>1</v>
      </c>
      <c r="D101" s="38"/>
      <c r="E101" s="38"/>
      <c r="F101" s="40"/>
      <c r="G101" s="40"/>
      <c r="H101" s="40"/>
      <c r="I101" s="40"/>
      <c r="J101" s="40"/>
      <c r="K101" s="40"/>
      <c r="L101" s="57"/>
      <c r="M101" s="57"/>
      <c r="N101" s="57"/>
      <c r="P101" s="65" t="str">
        <f>ENTRIES!E101</f>
        <v>  (/)</v>
      </c>
      <c r="Q101" s="65">
        <f>ENTRIES!F101</f>
        <v>0</v>
      </c>
      <c r="R101" s="65">
        <f>ENTRIES!G101</f>
        <v>0</v>
      </c>
      <c r="S101" s="36" t="str">
        <f t="shared" si="1"/>
        <v>0/0</v>
      </c>
    </row>
    <row r="102" spans="3:19" ht="11.25">
      <c r="C102" s="34">
        <v>2</v>
      </c>
      <c r="D102" s="38"/>
      <c r="E102" s="38"/>
      <c r="F102" s="40"/>
      <c r="G102" s="40"/>
      <c r="H102" s="40"/>
      <c r="I102" s="40"/>
      <c r="J102" s="40"/>
      <c r="K102" s="40"/>
      <c r="L102" s="57"/>
      <c r="M102" s="57"/>
      <c r="N102" s="57"/>
      <c r="P102" s="65" t="str">
        <f>ENTRIES!E102</f>
        <v>  (/)</v>
      </c>
      <c r="Q102" s="65">
        <f>ENTRIES!F102</f>
        <v>0</v>
      </c>
      <c r="R102" s="65">
        <f>ENTRIES!G102</f>
        <v>0</v>
      </c>
      <c r="S102" s="36" t="str">
        <f t="shared" si="1"/>
        <v>0/0</v>
      </c>
    </row>
    <row r="103" spans="3:19" ht="11.25">
      <c r="C103" s="34">
        <v>3</v>
      </c>
      <c r="D103" s="38"/>
      <c r="E103" s="38"/>
      <c r="F103" s="40"/>
      <c r="G103" s="40"/>
      <c r="H103" s="40"/>
      <c r="I103" s="40"/>
      <c r="J103" s="40"/>
      <c r="K103" s="40"/>
      <c r="L103" s="57"/>
      <c r="M103" s="57"/>
      <c r="N103" s="57"/>
      <c r="P103" s="65" t="str">
        <f>ENTRIES!E103</f>
        <v>  (/)</v>
      </c>
      <c r="Q103" s="65">
        <f>ENTRIES!F103</f>
        <v>0</v>
      </c>
      <c r="R103" s="65">
        <f>ENTRIES!G103</f>
        <v>0</v>
      </c>
      <c r="S103" s="36" t="str">
        <f t="shared" si="1"/>
        <v>0/0</v>
      </c>
    </row>
    <row r="104" spans="3:19" ht="11.25">
      <c r="C104" s="34">
        <v>4</v>
      </c>
      <c r="D104" s="38"/>
      <c r="E104" s="38"/>
      <c r="F104" s="40"/>
      <c r="G104" s="40"/>
      <c r="H104" s="40"/>
      <c r="I104" s="40"/>
      <c r="J104" s="40"/>
      <c r="K104" s="40"/>
      <c r="L104" s="57"/>
      <c r="M104" s="57"/>
      <c r="N104" s="57"/>
      <c r="P104" s="65" t="str">
        <f>ENTRIES!E104</f>
        <v>  (/)</v>
      </c>
      <c r="Q104" s="65">
        <f>ENTRIES!F104</f>
        <v>0</v>
      </c>
      <c r="R104" s="65">
        <f>ENTRIES!G104</f>
        <v>0</v>
      </c>
      <c r="S104" s="36" t="str">
        <f t="shared" si="1"/>
        <v>0/0</v>
      </c>
    </row>
    <row r="105" spans="16:19" ht="11.25" customHeight="1">
      <c r="P105" s="65" t="str">
        <f>ENTRIES!E105</f>
        <v>  (/)</v>
      </c>
      <c r="Q105" s="65">
        <f>ENTRIES!F105</f>
        <v>0</v>
      </c>
      <c r="R105" s="65">
        <f>ENTRIES!G105</f>
        <v>0</v>
      </c>
      <c r="S105" s="36" t="str">
        <f t="shared" si="1"/>
        <v>0/0</v>
      </c>
    </row>
    <row r="106" spans="3:19" ht="11.25">
      <c r="C106" s="34">
        <v>1</v>
      </c>
      <c r="D106" s="38"/>
      <c r="E106" s="38"/>
      <c r="F106" s="40"/>
      <c r="G106" s="40"/>
      <c r="H106" s="40"/>
      <c r="I106" s="40"/>
      <c r="J106" s="40"/>
      <c r="K106" s="40"/>
      <c r="L106" s="57"/>
      <c r="M106" s="57"/>
      <c r="N106" s="57"/>
      <c r="P106" s="65" t="str">
        <f>ENTRIES!E106</f>
        <v>  (/)</v>
      </c>
      <c r="Q106" s="65">
        <f>ENTRIES!F106</f>
        <v>0</v>
      </c>
      <c r="R106" s="65">
        <f>ENTRIES!G106</f>
        <v>0</v>
      </c>
      <c r="S106" s="36" t="str">
        <f t="shared" si="1"/>
        <v>0/0</v>
      </c>
    </row>
    <row r="107" spans="3:19" ht="11.25">
      <c r="C107" s="34">
        <v>2</v>
      </c>
      <c r="D107" s="38"/>
      <c r="E107" s="38"/>
      <c r="F107" s="40"/>
      <c r="G107" s="40"/>
      <c r="H107" s="40"/>
      <c r="I107" s="40"/>
      <c r="J107" s="40"/>
      <c r="K107" s="40"/>
      <c r="L107" s="57"/>
      <c r="M107" s="57"/>
      <c r="N107" s="57"/>
      <c r="P107" s="65" t="str">
        <f>ENTRIES!E107</f>
        <v>  (/)</v>
      </c>
      <c r="Q107" s="65">
        <f>ENTRIES!F107</f>
        <v>0</v>
      </c>
      <c r="R107" s="65">
        <f>ENTRIES!G107</f>
        <v>0</v>
      </c>
      <c r="S107" s="36" t="str">
        <f t="shared" si="1"/>
        <v>0/0</v>
      </c>
    </row>
    <row r="108" spans="3:19" ht="11.25">
      <c r="C108" s="34">
        <v>3</v>
      </c>
      <c r="D108" s="38"/>
      <c r="E108" s="38"/>
      <c r="F108" s="40"/>
      <c r="G108" s="40"/>
      <c r="H108" s="40"/>
      <c r="I108" s="40"/>
      <c r="J108" s="40"/>
      <c r="K108" s="40"/>
      <c r="L108" s="57"/>
      <c r="M108" s="57"/>
      <c r="N108" s="57"/>
      <c r="P108" s="65" t="str">
        <f>ENTRIES!E108</f>
        <v>  (/)</v>
      </c>
      <c r="Q108" s="65">
        <f>ENTRIES!F108</f>
        <v>0</v>
      </c>
      <c r="R108" s="65">
        <f>ENTRIES!G108</f>
        <v>0</v>
      </c>
      <c r="S108" s="36" t="str">
        <f t="shared" si="1"/>
        <v>0/0</v>
      </c>
    </row>
    <row r="109" spans="3:19" ht="11.25">
      <c r="C109" s="34">
        <v>4</v>
      </c>
      <c r="D109" s="38"/>
      <c r="E109" s="38"/>
      <c r="F109" s="40"/>
      <c r="G109" s="40"/>
      <c r="H109" s="40"/>
      <c r="I109" s="40"/>
      <c r="J109" s="40"/>
      <c r="K109" s="40"/>
      <c r="L109" s="57"/>
      <c r="M109" s="57"/>
      <c r="N109" s="57"/>
      <c r="P109" s="65" t="str">
        <f>ENTRIES!E109</f>
        <v>  (/)</v>
      </c>
      <c r="Q109" s="65">
        <f>ENTRIES!F109</f>
        <v>0</v>
      </c>
      <c r="R109" s="65">
        <f>ENTRIES!G109</f>
        <v>0</v>
      </c>
      <c r="S109" s="36" t="str">
        <f t="shared" si="1"/>
        <v>0/0</v>
      </c>
    </row>
    <row r="110" spans="16:19" ht="11.25" customHeight="1">
      <c r="P110" s="65" t="str">
        <f>ENTRIES!E110</f>
        <v>  (/)</v>
      </c>
      <c r="Q110" s="65">
        <f>ENTRIES!F110</f>
        <v>0</v>
      </c>
      <c r="R110" s="65">
        <f>ENTRIES!G110</f>
        <v>0</v>
      </c>
      <c r="S110" s="36" t="str">
        <f t="shared" si="1"/>
        <v>0/0</v>
      </c>
    </row>
    <row r="111" spans="3:19" ht="11.25">
      <c r="C111" s="34">
        <v>1</v>
      </c>
      <c r="D111" s="38"/>
      <c r="E111" s="38"/>
      <c r="F111" s="40"/>
      <c r="G111" s="40"/>
      <c r="H111" s="40"/>
      <c r="I111" s="40"/>
      <c r="J111" s="40"/>
      <c r="K111" s="40"/>
      <c r="L111" s="57"/>
      <c r="M111" s="57"/>
      <c r="N111" s="57"/>
      <c r="P111" s="65" t="str">
        <f>ENTRIES!E111</f>
        <v>  (/)</v>
      </c>
      <c r="Q111" s="65">
        <f>ENTRIES!F111</f>
        <v>0</v>
      </c>
      <c r="R111" s="65">
        <f>ENTRIES!G111</f>
        <v>0</v>
      </c>
      <c r="S111" s="36" t="str">
        <f t="shared" si="1"/>
        <v>0/0</v>
      </c>
    </row>
    <row r="112" spans="3:19" ht="11.25">
      <c r="C112" s="34">
        <v>2</v>
      </c>
      <c r="D112" s="38"/>
      <c r="E112" s="38"/>
      <c r="F112" s="40"/>
      <c r="G112" s="40"/>
      <c r="H112" s="40"/>
      <c r="I112" s="40"/>
      <c r="J112" s="40"/>
      <c r="K112" s="40"/>
      <c r="L112" s="57"/>
      <c r="M112" s="57"/>
      <c r="N112" s="57"/>
      <c r="P112" s="65" t="str">
        <f>ENTRIES!E112</f>
        <v>  (/)</v>
      </c>
      <c r="Q112" s="65">
        <f>ENTRIES!F112</f>
        <v>0</v>
      </c>
      <c r="R112" s="65">
        <f>ENTRIES!G112</f>
        <v>0</v>
      </c>
      <c r="S112" s="36" t="str">
        <f t="shared" si="1"/>
        <v>0/0</v>
      </c>
    </row>
    <row r="113" spans="3:19" ht="11.25">
      <c r="C113" s="34">
        <v>3</v>
      </c>
      <c r="D113" s="38"/>
      <c r="E113" s="38"/>
      <c r="F113" s="40"/>
      <c r="G113" s="40"/>
      <c r="H113" s="40"/>
      <c r="I113" s="40"/>
      <c r="J113" s="40"/>
      <c r="K113" s="40"/>
      <c r="L113" s="57"/>
      <c r="M113" s="57"/>
      <c r="N113" s="57"/>
      <c r="P113" s="65" t="str">
        <f>ENTRIES!E113</f>
        <v>  (/)</v>
      </c>
      <c r="Q113" s="65">
        <f>ENTRIES!F113</f>
        <v>0</v>
      </c>
      <c r="R113" s="65">
        <f>ENTRIES!G113</f>
        <v>0</v>
      </c>
      <c r="S113" s="36" t="str">
        <f t="shared" si="1"/>
        <v>0/0</v>
      </c>
    </row>
    <row r="114" spans="3:19" ht="11.25">
      <c r="C114" s="34">
        <v>4</v>
      </c>
      <c r="D114" s="38"/>
      <c r="E114" s="38"/>
      <c r="F114" s="40"/>
      <c r="G114" s="40"/>
      <c r="H114" s="40"/>
      <c r="I114" s="40"/>
      <c r="J114" s="40"/>
      <c r="K114" s="40"/>
      <c r="L114" s="57"/>
      <c r="M114" s="57"/>
      <c r="N114" s="57"/>
      <c r="P114" s="65" t="str">
        <f>ENTRIES!E114</f>
        <v>  (/)</v>
      </c>
      <c r="Q114" s="65">
        <f>ENTRIES!F114</f>
        <v>0</v>
      </c>
      <c r="R114" s="65">
        <f>ENTRIES!G114</f>
        <v>0</v>
      </c>
      <c r="S114" s="36" t="str">
        <f t="shared" si="1"/>
        <v>0/0</v>
      </c>
    </row>
    <row r="115" spans="16:19" ht="11.25" customHeight="1">
      <c r="P115" s="65" t="str">
        <f>ENTRIES!E115</f>
        <v>  (/)</v>
      </c>
      <c r="Q115" s="65">
        <f>ENTRIES!F115</f>
        <v>0</v>
      </c>
      <c r="R115" s="65">
        <f>ENTRIES!G115</f>
        <v>0</v>
      </c>
      <c r="S115" s="36" t="str">
        <f t="shared" si="1"/>
        <v>0/0</v>
      </c>
    </row>
    <row r="116" spans="3:19" ht="11.25">
      <c r="C116" s="34">
        <v>1</v>
      </c>
      <c r="D116" s="38"/>
      <c r="E116" s="38"/>
      <c r="F116" s="40"/>
      <c r="G116" s="40"/>
      <c r="H116" s="40"/>
      <c r="I116" s="40"/>
      <c r="J116" s="40"/>
      <c r="K116" s="40"/>
      <c r="L116" s="57"/>
      <c r="M116" s="57"/>
      <c r="N116" s="57"/>
      <c r="P116" s="65" t="str">
        <f>ENTRIES!E116</f>
        <v>  (/)</v>
      </c>
      <c r="Q116" s="65">
        <f>ENTRIES!F116</f>
        <v>0</v>
      </c>
      <c r="R116" s="65">
        <f>ENTRIES!G116</f>
        <v>0</v>
      </c>
      <c r="S116" s="36" t="str">
        <f t="shared" si="1"/>
        <v>0/0</v>
      </c>
    </row>
    <row r="117" spans="3:19" ht="11.25">
      <c r="C117" s="34">
        <v>2</v>
      </c>
      <c r="D117" s="38"/>
      <c r="E117" s="38"/>
      <c r="F117" s="40"/>
      <c r="G117" s="40"/>
      <c r="H117" s="40"/>
      <c r="I117" s="40"/>
      <c r="J117" s="40"/>
      <c r="K117" s="40"/>
      <c r="L117" s="57"/>
      <c r="M117" s="57"/>
      <c r="N117" s="57"/>
      <c r="P117" s="65" t="str">
        <f>ENTRIES!E117</f>
        <v>  (/)</v>
      </c>
      <c r="Q117" s="65">
        <f>ENTRIES!F117</f>
        <v>0</v>
      </c>
      <c r="R117" s="65">
        <f>ENTRIES!G117</f>
        <v>0</v>
      </c>
      <c r="S117" s="36" t="str">
        <f t="shared" si="1"/>
        <v>0/0</v>
      </c>
    </row>
    <row r="118" spans="3:14" ht="11.25">
      <c r="C118" s="34">
        <v>3</v>
      </c>
      <c r="D118" s="38"/>
      <c r="E118" s="38"/>
      <c r="F118" s="40"/>
      <c r="G118" s="40"/>
      <c r="H118" s="40"/>
      <c r="I118" s="40"/>
      <c r="J118" s="40"/>
      <c r="K118" s="40"/>
      <c r="L118" s="57"/>
      <c r="M118" s="57"/>
      <c r="N118" s="57"/>
    </row>
    <row r="119" spans="3:14" ht="11.25">
      <c r="C119" s="34">
        <v>4</v>
      </c>
      <c r="D119" s="38"/>
      <c r="E119" s="38"/>
      <c r="F119" s="40"/>
      <c r="G119" s="40"/>
      <c r="H119" s="40"/>
      <c r="I119" s="40"/>
      <c r="J119" s="40"/>
      <c r="K119" s="40"/>
      <c r="L119" s="57"/>
      <c r="M119" s="57"/>
      <c r="N119" s="57"/>
    </row>
    <row r="121" spans="3:14" ht="11.25">
      <c r="C121" s="34">
        <v>1</v>
      </c>
      <c r="D121" s="38"/>
      <c r="E121" s="38"/>
      <c r="F121" s="40"/>
      <c r="G121" s="40"/>
      <c r="H121" s="40"/>
      <c r="I121" s="40"/>
      <c r="J121" s="40"/>
      <c r="K121" s="40"/>
      <c r="L121" s="57"/>
      <c r="M121" s="57"/>
      <c r="N121" s="57"/>
    </row>
    <row r="122" spans="3:14" ht="11.25">
      <c r="C122" s="34">
        <v>2</v>
      </c>
      <c r="D122" s="38"/>
      <c r="E122" s="38"/>
      <c r="F122" s="40"/>
      <c r="G122" s="40"/>
      <c r="H122" s="40"/>
      <c r="I122" s="40"/>
      <c r="J122" s="40"/>
      <c r="K122" s="40"/>
      <c r="L122" s="57"/>
      <c r="M122" s="57"/>
      <c r="N122" s="57"/>
    </row>
    <row r="123" spans="3:14" ht="11.25">
      <c r="C123" s="34">
        <v>3</v>
      </c>
      <c r="D123" s="38"/>
      <c r="E123" s="38"/>
      <c r="F123" s="40"/>
      <c r="G123" s="40"/>
      <c r="H123" s="40"/>
      <c r="I123" s="40"/>
      <c r="J123" s="40"/>
      <c r="K123" s="40"/>
      <c r="L123" s="57"/>
      <c r="M123" s="57"/>
      <c r="N123" s="57"/>
    </row>
    <row r="124" spans="3:14" ht="11.25">
      <c r="C124" s="34">
        <v>4</v>
      </c>
      <c r="D124" s="38"/>
      <c r="E124" s="38"/>
      <c r="F124" s="40"/>
      <c r="G124" s="40"/>
      <c r="H124" s="40"/>
      <c r="I124" s="40"/>
      <c r="J124" s="40"/>
      <c r="K124" s="40"/>
      <c r="L124" s="57"/>
      <c r="M124" s="57"/>
      <c r="N124" s="57"/>
    </row>
    <row r="126" spans="3:14" ht="11.25">
      <c r="C126" s="34">
        <v>1</v>
      </c>
      <c r="D126" s="38"/>
      <c r="E126" s="38"/>
      <c r="F126" s="40"/>
      <c r="G126" s="40"/>
      <c r="H126" s="40"/>
      <c r="I126" s="40"/>
      <c r="J126" s="40"/>
      <c r="K126" s="40"/>
      <c r="L126" s="57"/>
      <c r="M126" s="57"/>
      <c r="N126" s="57"/>
    </row>
    <row r="127" spans="3:14" ht="11.25">
      <c r="C127" s="34">
        <v>2</v>
      </c>
      <c r="D127" s="38"/>
      <c r="E127" s="38"/>
      <c r="F127" s="40"/>
      <c r="G127" s="40"/>
      <c r="H127" s="40"/>
      <c r="I127" s="40"/>
      <c r="J127" s="40"/>
      <c r="K127" s="40"/>
      <c r="L127" s="57"/>
      <c r="M127" s="57"/>
      <c r="N127" s="57"/>
    </row>
    <row r="128" spans="3:14" ht="11.25">
      <c r="C128" s="34">
        <v>3</v>
      </c>
      <c r="D128" s="38"/>
      <c r="E128" s="38"/>
      <c r="F128" s="40"/>
      <c r="G128" s="40"/>
      <c r="H128" s="40"/>
      <c r="I128" s="40"/>
      <c r="J128" s="40"/>
      <c r="K128" s="40"/>
      <c r="L128" s="57"/>
      <c r="M128" s="57"/>
      <c r="N128" s="57"/>
    </row>
    <row r="129" spans="3:14" ht="11.25">
      <c r="C129" s="34">
        <v>4</v>
      </c>
      <c r="D129" s="38"/>
      <c r="E129" s="38"/>
      <c r="F129" s="40"/>
      <c r="G129" s="40"/>
      <c r="H129" s="40"/>
      <c r="I129" s="40"/>
      <c r="J129" s="40"/>
      <c r="K129" s="40"/>
      <c r="L129" s="57"/>
      <c r="M129" s="57"/>
      <c r="N129" s="57"/>
    </row>
    <row r="131" spans="3:14" ht="11.25">
      <c r="C131" s="34">
        <v>1</v>
      </c>
      <c r="D131" s="38"/>
      <c r="E131" s="38"/>
      <c r="F131" s="40"/>
      <c r="G131" s="40"/>
      <c r="H131" s="40"/>
      <c r="I131" s="40"/>
      <c r="J131" s="40"/>
      <c r="K131" s="40"/>
      <c r="L131" s="57"/>
      <c r="M131" s="57"/>
      <c r="N131" s="57"/>
    </row>
    <row r="132" spans="3:14" ht="11.25">
      <c r="C132" s="34">
        <v>2</v>
      </c>
      <c r="D132" s="38"/>
      <c r="E132" s="38"/>
      <c r="F132" s="40"/>
      <c r="G132" s="40"/>
      <c r="H132" s="40"/>
      <c r="I132" s="40"/>
      <c r="J132" s="40"/>
      <c r="K132" s="40"/>
      <c r="L132" s="57"/>
      <c r="M132" s="57"/>
      <c r="N132" s="57"/>
    </row>
    <row r="133" spans="3:14" ht="11.25">
      <c r="C133" s="34">
        <v>3</v>
      </c>
      <c r="D133" s="38"/>
      <c r="E133" s="38"/>
      <c r="F133" s="40"/>
      <c r="G133" s="40"/>
      <c r="H133" s="40"/>
      <c r="I133" s="40"/>
      <c r="J133" s="40"/>
      <c r="K133" s="40"/>
      <c r="L133" s="57"/>
      <c r="M133" s="57"/>
      <c r="N133" s="57"/>
    </row>
    <row r="134" spans="3:14" ht="11.25">
      <c r="C134" s="34">
        <v>4</v>
      </c>
      <c r="D134" s="38"/>
      <c r="E134" s="38"/>
      <c r="F134" s="40"/>
      <c r="G134" s="40"/>
      <c r="H134" s="40"/>
      <c r="I134" s="40"/>
      <c r="J134" s="40"/>
      <c r="K134" s="40"/>
      <c r="L134" s="57"/>
      <c r="M134" s="57"/>
      <c r="N134" s="57"/>
    </row>
    <row r="136" spans="3:14" ht="11.25">
      <c r="C136" s="34">
        <v>1</v>
      </c>
      <c r="D136" s="38"/>
      <c r="E136" s="38"/>
      <c r="F136" s="40"/>
      <c r="G136" s="40"/>
      <c r="H136" s="40"/>
      <c r="I136" s="40"/>
      <c r="J136" s="40"/>
      <c r="K136" s="40"/>
      <c r="L136" s="57"/>
      <c r="M136" s="57"/>
      <c r="N136" s="57"/>
    </row>
    <row r="137" spans="3:14" ht="11.25">
      <c r="C137" s="34">
        <v>2</v>
      </c>
      <c r="D137" s="38"/>
      <c r="E137" s="38"/>
      <c r="F137" s="40"/>
      <c r="G137" s="40"/>
      <c r="H137" s="40"/>
      <c r="I137" s="40"/>
      <c r="J137" s="40"/>
      <c r="K137" s="40"/>
      <c r="L137" s="57"/>
      <c r="M137" s="57"/>
      <c r="N137" s="57"/>
    </row>
    <row r="138" spans="3:14" ht="11.25">
      <c r="C138" s="34">
        <v>3</v>
      </c>
      <c r="D138" s="38"/>
      <c r="E138" s="38"/>
      <c r="F138" s="40"/>
      <c r="G138" s="40"/>
      <c r="H138" s="40"/>
      <c r="I138" s="40"/>
      <c r="J138" s="40"/>
      <c r="K138" s="40"/>
      <c r="L138" s="57"/>
      <c r="M138" s="57"/>
      <c r="N138" s="57"/>
    </row>
    <row r="139" spans="3:14" ht="11.25">
      <c r="C139" s="34">
        <v>4</v>
      </c>
      <c r="D139" s="38"/>
      <c r="E139" s="38"/>
      <c r="F139" s="40"/>
      <c r="G139" s="40"/>
      <c r="H139" s="40"/>
      <c r="I139" s="40"/>
      <c r="J139" s="40"/>
      <c r="K139" s="40"/>
      <c r="L139" s="57"/>
      <c r="M139" s="57"/>
      <c r="N139" s="57"/>
    </row>
    <row r="141" spans="3:14" ht="11.25">
      <c r="C141" s="34">
        <v>1</v>
      </c>
      <c r="D141" s="38"/>
      <c r="E141" s="38"/>
      <c r="F141" s="40"/>
      <c r="G141" s="40"/>
      <c r="H141" s="40"/>
      <c r="I141" s="40"/>
      <c r="J141" s="40"/>
      <c r="K141" s="40"/>
      <c r="L141" s="57"/>
      <c r="M141" s="57"/>
      <c r="N141" s="57"/>
    </row>
    <row r="142" spans="3:14" ht="11.25">
      <c r="C142" s="34">
        <v>2</v>
      </c>
      <c r="D142" s="38"/>
      <c r="E142" s="38"/>
      <c r="F142" s="40"/>
      <c r="G142" s="40"/>
      <c r="H142" s="40"/>
      <c r="I142" s="40"/>
      <c r="J142" s="40"/>
      <c r="K142" s="40"/>
      <c r="L142" s="57"/>
      <c r="M142" s="57"/>
      <c r="N142" s="57"/>
    </row>
    <row r="143" spans="3:14" ht="11.25">
      <c r="C143" s="34">
        <v>3</v>
      </c>
      <c r="D143" s="38"/>
      <c r="E143" s="38"/>
      <c r="F143" s="40"/>
      <c r="G143" s="40"/>
      <c r="H143" s="40"/>
      <c r="I143" s="40"/>
      <c r="J143" s="40"/>
      <c r="K143" s="40"/>
      <c r="L143" s="57"/>
      <c r="M143" s="57"/>
      <c r="N143" s="57"/>
    </row>
    <row r="144" spans="3:14" ht="11.25">
      <c r="C144" s="34">
        <v>4</v>
      </c>
      <c r="D144" s="38"/>
      <c r="E144" s="38"/>
      <c r="F144" s="40"/>
      <c r="G144" s="40"/>
      <c r="H144" s="40"/>
      <c r="I144" s="40"/>
      <c r="J144" s="40"/>
      <c r="K144" s="40"/>
      <c r="L144" s="57"/>
      <c r="M144" s="57"/>
      <c r="N144" s="57"/>
    </row>
    <row r="146" spans="3:14" ht="11.25">
      <c r="C146" s="34">
        <v>1</v>
      </c>
      <c r="D146" s="38"/>
      <c r="E146" s="38"/>
      <c r="F146" s="40"/>
      <c r="G146" s="40"/>
      <c r="H146" s="40"/>
      <c r="I146" s="40"/>
      <c r="J146" s="40"/>
      <c r="K146" s="40"/>
      <c r="L146" s="57"/>
      <c r="M146" s="57"/>
      <c r="N146" s="57"/>
    </row>
    <row r="147" spans="3:14" ht="11.25">
      <c r="C147" s="34">
        <v>2</v>
      </c>
      <c r="D147" s="38"/>
      <c r="E147" s="38"/>
      <c r="F147" s="40"/>
      <c r="G147" s="40"/>
      <c r="H147" s="40"/>
      <c r="I147" s="40"/>
      <c r="J147" s="40"/>
      <c r="K147" s="40"/>
      <c r="L147" s="57"/>
      <c r="M147" s="57"/>
      <c r="N147" s="57"/>
    </row>
    <row r="148" spans="3:14" ht="11.25">
      <c r="C148" s="34">
        <v>3</v>
      </c>
      <c r="D148" s="38"/>
      <c r="E148" s="38"/>
      <c r="F148" s="40"/>
      <c r="G148" s="40"/>
      <c r="H148" s="40"/>
      <c r="I148" s="40"/>
      <c r="J148" s="40"/>
      <c r="K148" s="40"/>
      <c r="L148" s="57"/>
      <c r="M148" s="57"/>
      <c r="N148" s="57"/>
    </row>
    <row r="149" spans="3:14" ht="11.25">
      <c r="C149" s="34">
        <v>4</v>
      </c>
      <c r="D149" s="38"/>
      <c r="E149" s="38"/>
      <c r="F149" s="40"/>
      <c r="G149" s="40"/>
      <c r="H149" s="40"/>
      <c r="I149" s="40"/>
      <c r="J149" s="40"/>
      <c r="K149" s="40"/>
      <c r="L149" s="57"/>
      <c r="M149" s="57"/>
      <c r="N149" s="57"/>
    </row>
    <row r="151" spans="3:14" ht="11.25">
      <c r="C151" s="34">
        <v>1</v>
      </c>
      <c r="D151" s="38"/>
      <c r="E151" s="38"/>
      <c r="F151" s="40"/>
      <c r="G151" s="40"/>
      <c r="H151" s="40"/>
      <c r="I151" s="40"/>
      <c r="J151" s="40"/>
      <c r="K151" s="40"/>
      <c r="L151" s="57"/>
      <c r="M151" s="57"/>
      <c r="N151" s="57"/>
    </row>
    <row r="152" spans="3:14" ht="11.25">
      <c r="C152" s="34">
        <v>2</v>
      </c>
      <c r="D152" s="38"/>
      <c r="E152" s="38"/>
      <c r="F152" s="40"/>
      <c r="G152" s="40"/>
      <c r="H152" s="40"/>
      <c r="I152" s="40"/>
      <c r="J152" s="40"/>
      <c r="K152" s="40"/>
      <c r="L152" s="57"/>
      <c r="M152" s="57"/>
      <c r="N152" s="57"/>
    </row>
    <row r="153" spans="3:14" ht="11.25">
      <c r="C153" s="34">
        <v>3</v>
      </c>
      <c r="D153" s="38"/>
      <c r="E153" s="38"/>
      <c r="F153" s="40"/>
      <c r="G153" s="40"/>
      <c r="H153" s="40"/>
      <c r="I153" s="40"/>
      <c r="J153" s="40"/>
      <c r="K153" s="40"/>
      <c r="L153" s="57"/>
      <c r="M153" s="57"/>
      <c r="N153" s="57"/>
    </row>
    <row r="154" spans="3:14" ht="11.25">
      <c r="C154" s="34">
        <v>4</v>
      </c>
      <c r="D154" s="38"/>
      <c r="E154" s="38"/>
      <c r="F154" s="40"/>
      <c r="G154" s="40"/>
      <c r="H154" s="40"/>
      <c r="I154" s="40"/>
      <c r="J154" s="40"/>
      <c r="K154" s="40"/>
      <c r="L154" s="57"/>
      <c r="M154" s="57"/>
      <c r="N154" s="57"/>
    </row>
    <row r="156" spans="3:14" ht="11.25">
      <c r="C156" s="34">
        <v>1</v>
      </c>
      <c r="D156" s="38"/>
      <c r="E156" s="38"/>
      <c r="F156" s="40"/>
      <c r="G156" s="40"/>
      <c r="H156" s="40"/>
      <c r="I156" s="40"/>
      <c r="J156" s="40"/>
      <c r="K156" s="40"/>
      <c r="L156" s="57"/>
      <c r="M156" s="57"/>
      <c r="N156" s="57"/>
    </row>
    <row r="157" spans="3:14" ht="11.25">
      <c r="C157" s="34">
        <v>2</v>
      </c>
      <c r="D157" s="38"/>
      <c r="E157" s="38"/>
      <c r="F157" s="40"/>
      <c r="G157" s="40"/>
      <c r="H157" s="40"/>
      <c r="I157" s="40"/>
      <c r="J157" s="40"/>
      <c r="K157" s="40"/>
      <c r="L157" s="57"/>
      <c r="M157" s="57"/>
      <c r="N157" s="57"/>
    </row>
    <row r="158" spans="3:14" ht="11.25">
      <c r="C158" s="34">
        <v>3</v>
      </c>
      <c r="D158" s="38"/>
      <c r="E158" s="38"/>
      <c r="F158" s="40"/>
      <c r="G158" s="40"/>
      <c r="H158" s="40"/>
      <c r="I158" s="40"/>
      <c r="J158" s="40"/>
      <c r="K158" s="40"/>
      <c r="L158" s="57"/>
      <c r="M158" s="57"/>
      <c r="N158" s="57"/>
    </row>
    <row r="159" spans="3:14" ht="11.25">
      <c r="C159" s="34">
        <v>4</v>
      </c>
      <c r="D159" s="38"/>
      <c r="E159" s="38"/>
      <c r="F159" s="40"/>
      <c r="G159" s="40"/>
      <c r="H159" s="40"/>
      <c r="I159" s="40"/>
      <c r="J159" s="40"/>
      <c r="K159" s="40"/>
      <c r="L159" s="57"/>
      <c r="M159" s="57"/>
      <c r="N159" s="57"/>
    </row>
    <row r="161" spans="3:14" ht="11.25">
      <c r="C161" s="34">
        <v>1</v>
      </c>
      <c r="D161" s="38"/>
      <c r="E161" s="38"/>
      <c r="F161" s="40"/>
      <c r="G161" s="40"/>
      <c r="H161" s="40"/>
      <c r="I161" s="40"/>
      <c r="J161" s="40"/>
      <c r="K161" s="40"/>
      <c r="L161" s="57"/>
      <c r="M161" s="57"/>
      <c r="N161" s="57"/>
    </row>
    <row r="162" spans="3:14" ht="11.25">
      <c r="C162" s="34">
        <v>2</v>
      </c>
      <c r="D162" s="38"/>
      <c r="E162" s="38"/>
      <c r="F162" s="40"/>
      <c r="G162" s="40"/>
      <c r="H162" s="40"/>
      <c r="I162" s="40"/>
      <c r="J162" s="40"/>
      <c r="K162" s="40"/>
      <c r="L162" s="57"/>
      <c r="M162" s="57"/>
      <c r="N162" s="57"/>
    </row>
    <row r="163" spans="3:14" ht="11.25">
      <c r="C163" s="34">
        <v>3</v>
      </c>
      <c r="D163" s="38"/>
      <c r="E163" s="38"/>
      <c r="F163" s="40"/>
      <c r="G163" s="40"/>
      <c r="H163" s="40"/>
      <c r="I163" s="40"/>
      <c r="J163" s="40"/>
      <c r="K163" s="40"/>
      <c r="L163" s="57"/>
      <c r="M163" s="57"/>
      <c r="N163" s="57"/>
    </row>
    <row r="164" spans="3:14" ht="11.25">
      <c r="C164" s="34">
        <v>4</v>
      </c>
      <c r="D164" s="38"/>
      <c r="E164" s="38"/>
      <c r="F164" s="40"/>
      <c r="G164" s="40"/>
      <c r="H164" s="40"/>
      <c r="I164" s="40"/>
      <c r="J164" s="40"/>
      <c r="K164" s="40"/>
      <c r="L164" s="57"/>
      <c r="M164" s="57"/>
      <c r="N164" s="57"/>
    </row>
    <row r="166" spans="3:14" ht="11.25">
      <c r="C166" s="34">
        <v>1</v>
      </c>
      <c r="D166" s="38"/>
      <c r="E166" s="38"/>
      <c r="F166" s="40"/>
      <c r="G166" s="40"/>
      <c r="H166" s="40"/>
      <c r="I166" s="40"/>
      <c r="J166" s="40"/>
      <c r="K166" s="40"/>
      <c r="L166" s="57"/>
      <c r="M166" s="57"/>
      <c r="N166" s="57"/>
    </row>
    <row r="167" spans="3:14" ht="11.25">
      <c r="C167" s="34">
        <v>2</v>
      </c>
      <c r="D167" s="38"/>
      <c r="E167" s="38"/>
      <c r="F167" s="40"/>
      <c r="G167" s="40"/>
      <c r="H167" s="40"/>
      <c r="I167" s="40"/>
      <c r="J167" s="40"/>
      <c r="K167" s="40"/>
      <c r="L167" s="57"/>
      <c r="M167" s="57"/>
      <c r="N167" s="57"/>
    </row>
    <row r="168" spans="3:14" ht="11.25">
      <c r="C168" s="34">
        <v>3</v>
      </c>
      <c r="D168" s="38"/>
      <c r="E168" s="38"/>
      <c r="F168" s="40"/>
      <c r="G168" s="40"/>
      <c r="H168" s="40"/>
      <c r="I168" s="40"/>
      <c r="J168" s="40"/>
      <c r="K168" s="40"/>
      <c r="L168" s="57"/>
      <c r="M168" s="57"/>
      <c r="N168" s="57"/>
    </row>
    <row r="169" spans="3:14" ht="11.25">
      <c r="C169" s="34">
        <v>4</v>
      </c>
      <c r="D169" s="38"/>
      <c r="E169" s="38"/>
      <c r="F169" s="40"/>
      <c r="G169" s="40"/>
      <c r="H169" s="40"/>
      <c r="I169" s="40"/>
      <c r="J169" s="40"/>
      <c r="K169" s="40"/>
      <c r="L169" s="57"/>
      <c r="M169" s="57"/>
      <c r="N169" s="57"/>
    </row>
    <row r="171" spans="3:14" ht="11.25">
      <c r="C171" s="34">
        <v>1</v>
      </c>
      <c r="D171" s="38"/>
      <c r="E171" s="38"/>
      <c r="F171" s="40"/>
      <c r="G171" s="40"/>
      <c r="H171" s="40"/>
      <c r="I171" s="40"/>
      <c r="J171" s="40"/>
      <c r="K171" s="40"/>
      <c r="L171" s="57"/>
      <c r="M171" s="57"/>
      <c r="N171" s="57"/>
    </row>
    <row r="172" spans="3:14" ht="11.25">
      <c r="C172" s="34">
        <v>2</v>
      </c>
      <c r="D172" s="38"/>
      <c r="E172" s="38"/>
      <c r="F172" s="40"/>
      <c r="G172" s="40"/>
      <c r="H172" s="40"/>
      <c r="I172" s="40"/>
      <c r="J172" s="40"/>
      <c r="K172" s="40"/>
      <c r="L172" s="57"/>
      <c r="M172" s="57"/>
      <c r="N172" s="57"/>
    </row>
    <row r="173" spans="3:14" ht="11.25">
      <c r="C173" s="34">
        <v>3</v>
      </c>
      <c r="D173" s="38"/>
      <c r="E173" s="38"/>
      <c r="F173" s="40"/>
      <c r="G173" s="40"/>
      <c r="H173" s="40"/>
      <c r="I173" s="40"/>
      <c r="J173" s="40"/>
      <c r="K173" s="40"/>
      <c r="L173" s="57"/>
      <c r="M173" s="57"/>
      <c r="N173" s="57"/>
    </row>
    <row r="174" spans="3:14" ht="11.25">
      <c r="C174" s="34">
        <v>4</v>
      </c>
      <c r="D174" s="38"/>
      <c r="E174" s="38"/>
      <c r="F174" s="40"/>
      <c r="G174" s="40"/>
      <c r="H174" s="40"/>
      <c r="I174" s="40"/>
      <c r="J174" s="40"/>
      <c r="K174" s="40"/>
      <c r="L174" s="57"/>
      <c r="M174" s="57"/>
      <c r="N174" s="57"/>
    </row>
    <row r="176" spans="3:14" ht="11.25">
      <c r="C176" s="34">
        <v>1</v>
      </c>
      <c r="D176" s="38"/>
      <c r="E176" s="38"/>
      <c r="F176" s="40"/>
      <c r="G176" s="40"/>
      <c r="H176" s="40"/>
      <c r="I176" s="40"/>
      <c r="J176" s="40"/>
      <c r="K176" s="40"/>
      <c r="L176" s="57"/>
      <c r="M176" s="57"/>
      <c r="N176" s="57"/>
    </row>
    <row r="177" spans="3:14" ht="11.25">
      <c r="C177" s="34">
        <v>2</v>
      </c>
      <c r="D177" s="38"/>
      <c r="E177" s="38"/>
      <c r="F177" s="40"/>
      <c r="G177" s="40"/>
      <c r="H177" s="40"/>
      <c r="I177" s="40"/>
      <c r="J177" s="40"/>
      <c r="K177" s="40"/>
      <c r="L177" s="57"/>
      <c r="M177" s="57"/>
      <c r="N177" s="57"/>
    </row>
    <row r="178" spans="3:14" ht="11.25">
      <c r="C178" s="34">
        <v>3</v>
      </c>
      <c r="D178" s="38"/>
      <c r="E178" s="38"/>
      <c r="F178" s="40"/>
      <c r="G178" s="40"/>
      <c r="H178" s="40"/>
      <c r="I178" s="40"/>
      <c r="J178" s="40"/>
      <c r="K178" s="40"/>
      <c r="L178" s="57"/>
      <c r="M178" s="57"/>
      <c r="N178" s="57"/>
    </row>
    <row r="179" spans="3:14" ht="11.25">
      <c r="C179" s="34">
        <v>4</v>
      </c>
      <c r="D179" s="38"/>
      <c r="E179" s="38"/>
      <c r="F179" s="40"/>
      <c r="G179" s="40"/>
      <c r="H179" s="40"/>
      <c r="I179" s="40"/>
      <c r="J179" s="40"/>
      <c r="K179" s="40"/>
      <c r="L179" s="57"/>
      <c r="M179" s="57"/>
      <c r="N179" s="57"/>
    </row>
  </sheetData>
  <sheetProtection/>
  <dataValidations count="3">
    <dataValidation type="list" allowBlank="1" showInputMessage="1" showErrorMessage="1" sqref="D11:D65536">
      <formula1>$P$5:$P$117</formula1>
    </dataValidation>
    <dataValidation type="list" allowBlank="1" showInputMessage="1" showErrorMessage="1" sqref="E11:E65536">
      <formula1>$S$5:$S$117</formula1>
    </dataValidation>
    <dataValidation type="list" allowBlank="1" showInputMessage="1" showErrorMessage="1" sqref="A11:A65536">
      <formula1>$T$6:$T$11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3"/>
  <sheetViews>
    <sheetView zoomScale="125" zoomScaleNormal="125" zoomScalePageLayoutView="125" workbookViewId="0" topLeftCell="A1">
      <selection activeCell="D13" sqref="D13"/>
    </sheetView>
  </sheetViews>
  <sheetFormatPr defaultColWidth="11.421875" defaultRowHeight="11.25" customHeight="1" outlineLevelCol="1"/>
  <cols>
    <col min="1" max="1" width="10.00390625" style="36" customWidth="1"/>
    <col min="2" max="2" width="6.421875" style="36" customWidth="1"/>
    <col min="3" max="3" width="6.00390625" style="36" customWidth="1"/>
    <col min="4" max="4" width="25.00390625" style="36" customWidth="1"/>
    <col min="5" max="5" width="15.00390625" style="36" customWidth="1"/>
    <col min="6" max="18" width="6.00390625" style="36" customWidth="1"/>
    <col min="19" max="19" width="11.421875" style="36" customWidth="1"/>
    <col min="20" max="20" width="16.8515625" style="36" hidden="1" customWidth="1" outlineLevel="1"/>
    <col min="21" max="24" width="11.421875" style="36" hidden="1" customWidth="1" outlineLevel="1"/>
    <col min="25" max="25" width="11.421875" style="36" customWidth="1" collapsed="1"/>
    <col min="26" max="35" width="6.28125" style="36" customWidth="1" outlineLevel="1"/>
    <col min="36" max="36" width="5.140625" style="36" bestFit="1" customWidth="1"/>
    <col min="37" max="37" width="2.7109375" style="36" bestFit="1" customWidth="1"/>
    <col min="38" max="41" width="1.8515625" style="36" bestFit="1" customWidth="1"/>
    <col min="42" max="42" width="2.421875" style="36" bestFit="1" customWidth="1"/>
    <col min="43" max="46" width="1.8515625" style="36" bestFit="1" customWidth="1"/>
    <col min="47" max="47" width="2.00390625" style="36" bestFit="1" customWidth="1"/>
    <col min="48" max="16384" width="11.421875" style="36" customWidth="1"/>
  </cols>
  <sheetData>
    <row r="1" spans="1:20" ht="11.25" customHeight="1">
      <c r="A1" s="34" t="s">
        <v>26</v>
      </c>
      <c r="T1" s="36" t="s">
        <v>135</v>
      </c>
    </row>
    <row r="2" ht="11.25" customHeight="1">
      <c r="A2" s="34" t="s">
        <v>27</v>
      </c>
    </row>
    <row r="4" spans="1:47" ht="11.25" customHeight="1">
      <c r="A4" s="34" t="s">
        <v>28</v>
      </c>
      <c r="B4" s="34" t="s">
        <v>29</v>
      </c>
      <c r="C4" s="34" t="s">
        <v>30</v>
      </c>
      <c r="D4" s="34" t="s">
        <v>31</v>
      </c>
      <c r="E4" s="34" t="s">
        <v>32</v>
      </c>
      <c r="F4" s="34" t="s">
        <v>33</v>
      </c>
      <c r="G4" s="34" t="s">
        <v>34</v>
      </c>
      <c r="H4" s="34" t="s">
        <v>35</v>
      </c>
      <c r="I4" s="34" t="s">
        <v>36</v>
      </c>
      <c r="J4" s="34" t="s">
        <v>37</v>
      </c>
      <c r="K4" s="34" t="s">
        <v>38</v>
      </c>
      <c r="L4" s="34" t="s">
        <v>51</v>
      </c>
      <c r="M4" s="34" t="s">
        <v>52</v>
      </c>
      <c r="N4" s="34" t="s">
        <v>53</v>
      </c>
      <c r="O4" s="34" t="s">
        <v>54</v>
      </c>
      <c r="P4" s="34" t="s">
        <v>39</v>
      </c>
      <c r="Q4" s="34" t="s">
        <v>40</v>
      </c>
      <c r="R4" s="34" t="s">
        <v>41</v>
      </c>
      <c r="T4" s="36" t="s">
        <v>133</v>
      </c>
      <c r="U4" s="36" t="s">
        <v>134</v>
      </c>
      <c r="V4" s="36" t="s">
        <v>4</v>
      </c>
      <c r="W4" s="36" t="s">
        <v>136</v>
      </c>
      <c r="X4" s="36" t="s">
        <v>138</v>
      </c>
      <c r="Z4" s="34" t="s">
        <v>33</v>
      </c>
      <c r="AA4" s="34" t="s">
        <v>34</v>
      </c>
      <c r="AB4" s="34" t="s">
        <v>35</v>
      </c>
      <c r="AC4" s="34" t="s">
        <v>36</v>
      </c>
      <c r="AD4" s="34" t="s">
        <v>37</v>
      </c>
      <c r="AE4" s="34" t="s">
        <v>38</v>
      </c>
      <c r="AF4" s="34" t="s">
        <v>51</v>
      </c>
      <c r="AG4" s="34" t="s">
        <v>52</v>
      </c>
      <c r="AH4" s="34" t="s">
        <v>53</v>
      </c>
      <c r="AI4" s="34" t="s">
        <v>33</v>
      </c>
      <c r="AJ4" s="66" t="s">
        <v>140</v>
      </c>
      <c r="AK4" s="77" t="s">
        <v>141</v>
      </c>
      <c r="AL4" s="36">
        <v>1</v>
      </c>
      <c r="AM4" s="36">
        <v>1</v>
      </c>
      <c r="AN4" s="36">
        <v>1</v>
      </c>
      <c r="AO4" s="36">
        <v>1</v>
      </c>
      <c r="AP4" s="36" t="s">
        <v>142</v>
      </c>
      <c r="AQ4" s="36">
        <v>1</v>
      </c>
      <c r="AR4" s="36">
        <v>1</v>
      </c>
      <c r="AS4" s="36">
        <v>1</v>
      </c>
      <c r="AT4" s="36">
        <v>1</v>
      </c>
      <c r="AU4" s="36" t="s">
        <v>143</v>
      </c>
    </row>
    <row r="5" spans="1:37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66"/>
      <c r="AK5" s="77"/>
    </row>
    <row r="6" spans="3:47" ht="11.25" customHeight="1">
      <c r="C6" s="36">
        <v>1</v>
      </c>
      <c r="D6" s="84" t="s">
        <v>43</v>
      </c>
      <c r="E6" s="85" t="s">
        <v>44</v>
      </c>
      <c r="F6" s="86">
        <v>0</v>
      </c>
      <c r="G6" s="86"/>
      <c r="H6" s="86"/>
      <c r="I6" s="86"/>
      <c r="J6" s="86">
        <v>0</v>
      </c>
      <c r="K6" s="86"/>
      <c r="L6" s="86">
        <v>0</v>
      </c>
      <c r="M6" s="86"/>
      <c r="N6" s="86">
        <v>0</v>
      </c>
      <c r="O6" s="86"/>
      <c r="P6" s="87">
        <f>AP6</f>
        <v>0</v>
      </c>
      <c r="Q6" s="88">
        <f>AU6</f>
        <v>4</v>
      </c>
      <c r="R6" s="89">
        <f>AJ6</f>
        <v>4</v>
      </c>
      <c r="T6" s="36" t="str">
        <f>'Group Stage (groups of 3 or 4)'!P6</f>
        <v>Cesare Natoli (ITA/mes)</v>
      </c>
      <c r="U6" s="36" t="str">
        <f>'Group Stage (groups of 3 or 4)'!Q6</f>
        <v>ITA</v>
      </c>
      <c r="V6" s="36" t="str">
        <f>'Group Stage (groups of 3 or 4)'!R6</f>
        <v>mes</v>
      </c>
      <c r="W6" s="36" t="str">
        <f>CONCATENATE(U6,"/",V6)</f>
        <v>ITA/mes</v>
      </c>
      <c r="X6" s="36" t="s">
        <v>8</v>
      </c>
      <c r="Z6" s="70" t="str">
        <f>IF(F6=F10,"1",IF(F6&gt;F10,"3","0"))</f>
        <v>1</v>
      </c>
      <c r="AD6" s="70" t="str">
        <f>IF(J6=J9,"1",IF(J6&gt;J9,"3","0"))</f>
        <v>1</v>
      </c>
      <c r="AF6" s="70" t="str">
        <f>IF(L6=L8,"1",IF(L6&gt;L8,"3","0"))</f>
        <v>1</v>
      </c>
      <c r="AH6" s="70" t="str">
        <f>IF(N6=N7,"1",IF(N6&gt;N7,"3","0"))</f>
        <v>1</v>
      </c>
      <c r="AJ6" s="79">
        <f>Z6+AD6+AF6+AH6</f>
        <v>4</v>
      </c>
      <c r="AK6" s="69">
        <f>(F6-F10)+(J6-J9)+(L6-L8)+(N6-N7)</f>
        <v>0</v>
      </c>
      <c r="AL6" s="36">
        <f>IF(Z6="3",1,0)</f>
        <v>0</v>
      </c>
      <c r="AM6" s="36">
        <f>IF(AD6="3",1,0)</f>
        <v>0</v>
      </c>
      <c r="AN6" s="36">
        <f>IF(AF6="3",1,0)</f>
        <v>0</v>
      </c>
      <c r="AO6" s="36">
        <f>IF(AH6="3",1,0)</f>
        <v>0</v>
      </c>
      <c r="AP6" s="79">
        <f>SUM(AL6:AO6)</f>
        <v>0</v>
      </c>
      <c r="AQ6" s="36">
        <f>IF(Z6="1",1,0)</f>
        <v>1</v>
      </c>
      <c r="AR6" s="36">
        <f>IF(AD6="1",1,0)</f>
        <v>1</v>
      </c>
      <c r="AS6" s="36">
        <f>IF(AF6="1",1,0)</f>
        <v>1</v>
      </c>
      <c r="AT6" s="36">
        <f>IF(AH6="1",1,0)</f>
        <v>1</v>
      </c>
      <c r="AU6" s="78">
        <f>SUM(AQ6:AT6)</f>
        <v>4</v>
      </c>
    </row>
    <row r="7" spans="3:47" ht="11.25" customHeight="1">
      <c r="C7" s="36">
        <v>2</v>
      </c>
      <c r="D7" s="90" t="s">
        <v>45</v>
      </c>
      <c r="E7" s="39" t="s">
        <v>46</v>
      </c>
      <c r="F7" s="81"/>
      <c r="G7" s="81">
        <v>0</v>
      </c>
      <c r="H7" s="81">
        <v>0</v>
      </c>
      <c r="I7" s="81"/>
      <c r="J7" s="81"/>
      <c r="K7" s="81">
        <v>0</v>
      </c>
      <c r="L7" s="81"/>
      <c r="M7" s="81"/>
      <c r="N7" s="81">
        <v>0</v>
      </c>
      <c r="O7" s="81"/>
      <c r="P7" s="82">
        <f>AP7</f>
        <v>0</v>
      </c>
      <c r="Q7" s="83">
        <f>AU7</f>
        <v>4</v>
      </c>
      <c r="R7" s="91">
        <f>AJ7</f>
        <v>4</v>
      </c>
      <c r="T7" s="36" t="str">
        <f>'Group Stage (groups of 3 or 4)'!P7</f>
        <v>Salvatore Mandanici (ITA/bar)</v>
      </c>
      <c r="U7" s="36" t="str">
        <f>'Group Stage (groups of 3 or 4)'!Q7</f>
        <v>ITA</v>
      </c>
      <c r="V7" s="36" t="str">
        <f>'Group Stage (groups of 3 or 4)'!R7</f>
        <v>bar</v>
      </c>
      <c r="W7" s="36" t="str">
        <f aca="true" t="shared" si="0" ref="W7:W70">CONCATENATE(U7,"/",V7)</f>
        <v>ITA/bar</v>
      </c>
      <c r="X7" s="36" t="s">
        <v>9</v>
      </c>
      <c r="AA7" s="70" t="str">
        <f>IF(G7=G8,"1",IF(G7&gt;G8,"3","0"))</f>
        <v>1</v>
      </c>
      <c r="AB7" s="70" t="str">
        <f>IF(H7=H9,"1",IF(H7&gt;H9,"3","0"))</f>
        <v>1</v>
      </c>
      <c r="AE7" s="70" t="str">
        <f>IF(K7=K10,"1",IF(K7&gt;K10,"3","0"))</f>
        <v>1</v>
      </c>
      <c r="AH7" s="70" t="str">
        <f>IF(N7=N6,"1",IF(N7&gt;N6,"3","0"))</f>
        <v>1</v>
      </c>
      <c r="AJ7" s="79">
        <f>AA7+AB7+AE7+AH7</f>
        <v>4</v>
      </c>
      <c r="AK7" s="36">
        <f>(G7-G8)+(H7-H9)+(K7-K10)+(N7-N6)</f>
        <v>0</v>
      </c>
      <c r="AL7" s="36">
        <f>IF(AA7="3",1,0)</f>
        <v>0</v>
      </c>
      <c r="AM7" s="36">
        <f>IF(AB7="3",1,0)</f>
        <v>0</v>
      </c>
      <c r="AN7" s="36">
        <f>IF(AE7="3",1,0)</f>
        <v>0</v>
      </c>
      <c r="AO7" s="36">
        <f>IF(AH7="3",1,0)</f>
        <v>0</v>
      </c>
      <c r="AP7" s="79">
        <f>SUM(AL7:AO7)</f>
        <v>0</v>
      </c>
      <c r="AQ7" s="36">
        <f>IF(AA7="1",1,0)</f>
        <v>1</v>
      </c>
      <c r="AR7" s="36">
        <f>IF(AB7="1",1,0)</f>
        <v>1</v>
      </c>
      <c r="AS7" s="36">
        <f>IF(AE7="1",1,0)</f>
        <v>1</v>
      </c>
      <c r="AT7" s="36">
        <f>IF(AH7="1",1,0)</f>
        <v>1</v>
      </c>
      <c r="AU7" s="78">
        <f>SUM(AQ7:AT7)</f>
        <v>4</v>
      </c>
    </row>
    <row r="8" spans="3:47" ht="11.25" customHeight="1">
      <c r="C8" s="36">
        <v>3</v>
      </c>
      <c r="D8" s="90" t="s">
        <v>47</v>
      </c>
      <c r="E8" s="39" t="s">
        <v>48</v>
      </c>
      <c r="F8" s="81"/>
      <c r="G8" s="81">
        <v>0</v>
      </c>
      <c r="H8" s="81"/>
      <c r="I8" s="81">
        <v>0</v>
      </c>
      <c r="J8" s="81" t="s">
        <v>106</v>
      </c>
      <c r="K8" s="81"/>
      <c r="L8" s="81">
        <v>0</v>
      </c>
      <c r="M8" s="81"/>
      <c r="N8" s="81"/>
      <c r="O8" s="81">
        <v>0</v>
      </c>
      <c r="P8" s="82">
        <f>AP8</f>
        <v>0</v>
      </c>
      <c r="Q8" s="83">
        <f>AU8</f>
        <v>4</v>
      </c>
      <c r="R8" s="91">
        <f>AJ8</f>
        <v>4</v>
      </c>
      <c r="T8" s="36" t="str">
        <f>'Group Stage (groups of 3 or 4)'!P8</f>
        <v>Francesco La Torre (ITA/bar)</v>
      </c>
      <c r="U8" s="36" t="str">
        <f>'Group Stage (groups of 3 or 4)'!Q8</f>
        <v>ITA</v>
      </c>
      <c r="V8" s="36" t="str">
        <f>'Group Stage (groups of 3 or 4)'!R8</f>
        <v>bar</v>
      </c>
      <c r="W8" s="36" t="str">
        <f t="shared" si="0"/>
        <v>ITA/bar</v>
      </c>
      <c r="X8" s="36" t="s">
        <v>10</v>
      </c>
      <c r="AA8" s="70" t="str">
        <f>IF(G8=G7,"1",IF(G8&gt;G7,"3","0"))</f>
        <v>1</v>
      </c>
      <c r="AC8" s="70" t="str">
        <f>IF(I8=I10,"1",IF(I8&gt;I10,"3","0"))</f>
        <v>1</v>
      </c>
      <c r="AF8" s="70" t="str">
        <f>IF(L8=L6,"1",IF(L8&gt;L6,"3","0"))</f>
        <v>1</v>
      </c>
      <c r="AI8" s="70" t="str">
        <f>IF(O8=O9,"1",IF(O8&gt;O9,"3","0"))</f>
        <v>1</v>
      </c>
      <c r="AJ8" s="79">
        <f>AA8+AC8+AF8+AI8</f>
        <v>4</v>
      </c>
      <c r="AK8" s="36">
        <f>(G8-G7)+(I8-I10)+(L8-L6)+(O8-O9)</f>
        <v>0</v>
      </c>
      <c r="AL8" s="36">
        <f>IF(AA8="3",1,0)</f>
        <v>0</v>
      </c>
      <c r="AM8" s="36">
        <f>IF(AC8="3",1,0)</f>
        <v>0</v>
      </c>
      <c r="AN8" s="36">
        <f>IF(AF8="3",1,0)</f>
        <v>0</v>
      </c>
      <c r="AO8" s="36">
        <f>IF(AI8="3",1,0)</f>
        <v>0</v>
      </c>
      <c r="AP8" s="79">
        <f>SUM(AL8:AO8)</f>
        <v>0</v>
      </c>
      <c r="AQ8" s="36">
        <f>IF(AA8="1",1,0)</f>
        <v>1</v>
      </c>
      <c r="AR8" s="36">
        <f>IF(AC8="1",1,0)</f>
        <v>1</v>
      </c>
      <c r="AS8" s="36">
        <f>IF(AF8="1",1,0)</f>
        <v>1</v>
      </c>
      <c r="AT8" s="36">
        <f>IF(AI8="1",1,0)</f>
        <v>1</v>
      </c>
      <c r="AU8" s="78">
        <f>SUM(AQ8:AT8)</f>
        <v>4</v>
      </c>
    </row>
    <row r="9" spans="3:47" ht="11.25" customHeight="1">
      <c r="C9" s="36">
        <v>4</v>
      </c>
      <c r="D9" s="90" t="s">
        <v>49</v>
      </c>
      <c r="E9" s="39" t="s">
        <v>50</v>
      </c>
      <c r="F9" s="81"/>
      <c r="G9" s="81"/>
      <c r="H9" s="81">
        <v>0</v>
      </c>
      <c r="I9" s="81"/>
      <c r="J9" s="81">
        <v>0</v>
      </c>
      <c r="K9" s="81"/>
      <c r="L9" s="81"/>
      <c r="M9" s="81">
        <v>0</v>
      </c>
      <c r="N9" s="81"/>
      <c r="O9" s="81">
        <v>0</v>
      </c>
      <c r="P9" s="82">
        <f>AP9</f>
        <v>0</v>
      </c>
      <c r="Q9" s="83">
        <f>AU9</f>
        <v>4</v>
      </c>
      <c r="R9" s="91">
        <f>AJ9</f>
        <v>4</v>
      </c>
      <c r="T9" s="36" t="str">
        <f>'Group Stage (groups of 3 or 4)'!P9</f>
        <v>Claudio La Torre (ITA/bar)</v>
      </c>
      <c r="U9" s="36" t="str">
        <f>'Group Stage (groups of 3 or 4)'!Q9</f>
        <v>ITA</v>
      </c>
      <c r="V9" s="36" t="str">
        <f>'Group Stage (groups of 3 or 4)'!R9</f>
        <v>bar</v>
      </c>
      <c r="W9" s="36" t="str">
        <f t="shared" si="0"/>
        <v>ITA/bar</v>
      </c>
      <c r="X9" s="36" t="s">
        <v>11</v>
      </c>
      <c r="AB9" s="70" t="str">
        <f>IF(H9=H7,"1",IF(H9&gt;H7,"3","0"))</f>
        <v>1</v>
      </c>
      <c r="AD9" s="70" t="str">
        <f>IF(J9=J6,"1",IF(J9&gt;J6,"3","0"))</f>
        <v>1</v>
      </c>
      <c r="AG9" s="70" t="str">
        <f>IF(M9=M10,"1",IF(M9&gt;M10,"3","0"))</f>
        <v>1</v>
      </c>
      <c r="AI9" s="70" t="str">
        <f>IF(O9=O8,"1",IF(O9&gt;O8,"3","0"))</f>
        <v>1</v>
      </c>
      <c r="AJ9" s="79">
        <f>AB9+AD9+AG9+AI9</f>
        <v>4</v>
      </c>
      <c r="AK9" s="36">
        <f>(H9-H7)+(J9-J6)+(M9-M10)+(O9-O8)</f>
        <v>0</v>
      </c>
      <c r="AL9" s="36">
        <f>IF(AB9="3",1,0)</f>
        <v>0</v>
      </c>
      <c r="AM9" s="36">
        <f>IF(AD9="3",1,0)</f>
        <v>0</v>
      </c>
      <c r="AN9" s="36">
        <f>IF(AG9="3",1,0)</f>
        <v>0</v>
      </c>
      <c r="AO9" s="36">
        <f>IF(AI9="3",1,0)</f>
        <v>0</v>
      </c>
      <c r="AP9" s="79">
        <f>SUM(AL9:AO9)</f>
        <v>0</v>
      </c>
      <c r="AQ9" s="36">
        <f>IF(AB9="1",1,0)</f>
        <v>1</v>
      </c>
      <c r="AR9" s="36">
        <f>IF(AD9="1",1,0)</f>
        <v>1</v>
      </c>
      <c r="AS9" s="36">
        <f>IF(AG9="1",1,0)</f>
        <v>1</v>
      </c>
      <c r="AT9" s="36">
        <f>IF(AI9="1",1,0)</f>
        <v>1</v>
      </c>
      <c r="AU9" s="78">
        <f>SUM(AQ9:AT9)</f>
        <v>4</v>
      </c>
    </row>
    <row r="10" spans="3:47" ht="11.25" customHeight="1">
      <c r="C10" s="36">
        <v>5</v>
      </c>
      <c r="D10" s="92" t="s">
        <v>144</v>
      </c>
      <c r="E10" s="93" t="s">
        <v>145</v>
      </c>
      <c r="F10" s="94">
        <v>0</v>
      </c>
      <c r="G10" s="94"/>
      <c r="H10" s="94"/>
      <c r="I10" s="94">
        <v>0</v>
      </c>
      <c r="J10" s="94" t="s">
        <v>106</v>
      </c>
      <c r="K10" s="94">
        <v>0</v>
      </c>
      <c r="L10" s="94"/>
      <c r="M10" s="94">
        <v>0</v>
      </c>
      <c r="N10" s="94"/>
      <c r="O10" s="94"/>
      <c r="P10" s="95">
        <f>AP10</f>
        <v>0</v>
      </c>
      <c r="Q10" s="96">
        <f>AU10</f>
        <v>4</v>
      </c>
      <c r="R10" s="97">
        <f>AJ10</f>
        <v>4</v>
      </c>
      <c r="T10" s="36" t="str">
        <f>'Group Stage (groups of 3 or 4)'!P10</f>
        <v>Antonio La Torre (ITA/bar)</v>
      </c>
      <c r="U10" s="36" t="str">
        <f>'Group Stage (groups of 3 or 4)'!Q10</f>
        <v>ITA</v>
      </c>
      <c r="V10" s="36" t="str">
        <f>'Group Stage (groups of 3 or 4)'!R10</f>
        <v>bar</v>
      </c>
      <c r="W10" s="36" t="str">
        <f t="shared" si="0"/>
        <v>ITA/bar</v>
      </c>
      <c r="X10" s="36" t="s">
        <v>12</v>
      </c>
      <c r="Z10" s="70" t="str">
        <f>IF(F10=F6,"1",IF(F10&gt;F6,"3","0"))</f>
        <v>1</v>
      </c>
      <c r="AC10" s="70" t="str">
        <f>IF(I10=I8,"1",IF(I10&gt;I8,"3","0"))</f>
        <v>1</v>
      </c>
      <c r="AE10" s="70" t="str">
        <f>IF(K10=K7,"1",IF(K10&gt;K7,"3","0"))</f>
        <v>1</v>
      </c>
      <c r="AG10" s="70" t="str">
        <f>IF(M10=M9,"1",IF(M10&gt;M9,"3","0"))</f>
        <v>1</v>
      </c>
      <c r="AJ10" s="79">
        <f>Z10+AC10+AE10+AG10</f>
        <v>4</v>
      </c>
      <c r="AK10" s="36">
        <f>(F10-F6)+(I10-I8)+(K10-K7)+(M10-M9)</f>
        <v>0</v>
      </c>
      <c r="AL10" s="36">
        <f>IF(Z10="3",1,0)</f>
        <v>0</v>
      </c>
      <c r="AM10" s="36">
        <f>IF(AC10="3",1,0)</f>
        <v>0</v>
      </c>
      <c r="AN10" s="36">
        <f>IF(AE10="3",1,0)</f>
        <v>0</v>
      </c>
      <c r="AO10" s="36">
        <f>IF(AG10="3",1,0)</f>
        <v>0</v>
      </c>
      <c r="AP10" s="79">
        <f>SUM(AL10:AO10)</f>
        <v>0</v>
      </c>
      <c r="AQ10" s="36">
        <f>IF(Z10="1",1,0)</f>
        <v>1</v>
      </c>
      <c r="AR10" s="36">
        <f>IF(AC10="1",1,0)</f>
        <v>1</v>
      </c>
      <c r="AS10" s="36">
        <f>IF(AE10="1",1,0)</f>
        <v>1</v>
      </c>
      <c r="AT10" s="36">
        <f>IF(AG10="1",1,0)</f>
        <v>1</v>
      </c>
      <c r="AU10" s="78">
        <f>SUM(AQ10:AT10)</f>
        <v>4</v>
      </c>
    </row>
    <row r="11" spans="20:36" ht="11.25" customHeight="1">
      <c r="T11" s="36" t="str">
        <f>'Group Stage (groups of 3 or 4)'!P11</f>
        <v>Gianluca Giliberto (ITA/mes)</v>
      </c>
      <c r="U11" s="36" t="str">
        <f>'Group Stage (groups of 3 or 4)'!Q11</f>
        <v>ITA</v>
      </c>
      <c r="V11" s="36" t="str">
        <f>'Group Stage (groups of 3 or 4)'!R11</f>
        <v>mes</v>
      </c>
      <c r="W11" s="36" t="str">
        <f t="shared" si="0"/>
        <v>ITA/mes</v>
      </c>
      <c r="X11" s="36" t="s">
        <v>13</v>
      </c>
      <c r="AJ11" s="71"/>
    </row>
    <row r="12" spans="20:36" ht="11.25" customHeight="1">
      <c r="T12" s="36" t="str">
        <f>'Group Stage (groups of 3 or 4)'!P12</f>
        <v>Giovanni Tamburella (ITA/bar)</v>
      </c>
      <c r="U12" s="36" t="str">
        <f>'Group Stage (groups of 3 or 4)'!Q12</f>
        <v>ITA</v>
      </c>
      <c r="V12" s="36" t="str">
        <f>'Group Stage (groups of 3 or 4)'!R12</f>
        <v>bar</v>
      </c>
      <c r="W12" s="36" t="str">
        <f t="shared" si="0"/>
        <v>ITA/bar</v>
      </c>
      <c r="AJ12" s="71"/>
    </row>
    <row r="13" spans="3:47" ht="11.25" customHeight="1">
      <c r="C13" s="34">
        <v>1</v>
      </c>
      <c r="D13" s="38"/>
      <c r="E13" s="38"/>
      <c r="F13" s="40">
        <v>0</v>
      </c>
      <c r="G13" s="40"/>
      <c r="H13" s="40"/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80">
        <f>AP13</f>
        <v>0</v>
      </c>
      <c r="Q13" s="57">
        <f>AU13</f>
        <v>4</v>
      </c>
      <c r="R13" s="80">
        <f>AJ13</f>
        <v>4</v>
      </c>
      <c r="T13" s="36" t="str">
        <f>'Group Stage (groups of 3 or 4)'!P13</f>
        <v>Giovanni Squaddara (ITA/bar)</v>
      </c>
      <c r="U13" s="36" t="str">
        <f>'Group Stage (groups of 3 or 4)'!Q13</f>
        <v>ITA</v>
      </c>
      <c r="V13" s="36" t="str">
        <f>'Group Stage (groups of 3 or 4)'!R13</f>
        <v>bar</v>
      </c>
      <c r="W13" s="36" t="str">
        <f t="shared" si="0"/>
        <v>ITA/bar</v>
      </c>
      <c r="Z13" s="70" t="str">
        <f>IF(F13=F17,"1",IF(F13&gt;F17,"3","0"))</f>
        <v>1</v>
      </c>
      <c r="AD13" s="70" t="str">
        <f>IF(J13=J16,"1",IF(J13&gt;J16,"3","0"))</f>
        <v>1</v>
      </c>
      <c r="AF13" s="70" t="str">
        <f>IF(L13=L15,"1",IF(L13&gt;L15,"3","0"))</f>
        <v>1</v>
      </c>
      <c r="AH13" s="70" t="str">
        <f>IF(N13=N14,"1",IF(N13&gt;N14,"3","0"))</f>
        <v>1</v>
      </c>
      <c r="AJ13" s="79">
        <f>Z13+AD13+AF13+AH13</f>
        <v>4</v>
      </c>
      <c r="AK13" s="69">
        <f>(F13-F17)+(J13-J16)+(L13-L15)+(N13-N14)</f>
        <v>0</v>
      </c>
      <c r="AL13" s="36">
        <f>IF(Z13="3",1,0)</f>
        <v>0</v>
      </c>
      <c r="AM13" s="36">
        <f>IF(AD13="3",1,0)</f>
        <v>0</v>
      </c>
      <c r="AN13" s="36">
        <f>IF(AF13="3",1,0)</f>
        <v>0</v>
      </c>
      <c r="AO13" s="36">
        <f>IF(AH13="3",1,0)</f>
        <v>0</v>
      </c>
      <c r="AP13" s="79">
        <f>SUM(AL13:AO13)</f>
        <v>0</v>
      </c>
      <c r="AQ13" s="36">
        <f>IF(Z13="1",1,0)</f>
        <v>1</v>
      </c>
      <c r="AR13" s="36">
        <f>IF(AD13="1",1,0)</f>
        <v>1</v>
      </c>
      <c r="AS13" s="36">
        <f>IF(AF13="1",1,0)</f>
        <v>1</v>
      </c>
      <c r="AT13" s="36">
        <f>IF(AH13="1",1,0)</f>
        <v>1</v>
      </c>
      <c r="AU13" s="78">
        <f>SUM(AQ13:AT13)</f>
        <v>4</v>
      </c>
    </row>
    <row r="14" spans="3:47" ht="11.25" customHeight="1">
      <c r="C14" s="34">
        <v>2</v>
      </c>
      <c r="D14" s="38"/>
      <c r="E14" s="38"/>
      <c r="F14" s="40"/>
      <c r="G14" s="40">
        <v>0</v>
      </c>
      <c r="H14" s="40">
        <v>0</v>
      </c>
      <c r="I14" s="40"/>
      <c r="J14" s="40"/>
      <c r="K14" s="40">
        <v>0</v>
      </c>
      <c r="L14" s="40"/>
      <c r="M14" s="40"/>
      <c r="N14" s="40">
        <v>0</v>
      </c>
      <c r="O14" s="40"/>
      <c r="P14" s="80">
        <f>AP14</f>
        <v>0</v>
      </c>
      <c r="Q14" s="57">
        <f>AU14</f>
        <v>4</v>
      </c>
      <c r="R14" s="80">
        <f>AJ14</f>
        <v>4</v>
      </c>
      <c r="T14" s="36" t="str">
        <f>'Group Stage (groups of 3 or 4)'!P14</f>
        <v>Alessandro Natoli (ITA/mes)</v>
      </c>
      <c r="U14" s="36" t="str">
        <f>'Group Stage (groups of 3 or 4)'!Q14</f>
        <v>ITA</v>
      </c>
      <c r="V14" s="36" t="str">
        <f>'Group Stage (groups of 3 or 4)'!R14</f>
        <v>mes</v>
      </c>
      <c r="W14" s="36" t="str">
        <f t="shared" si="0"/>
        <v>ITA/mes</v>
      </c>
      <c r="AA14" s="70" t="str">
        <f>IF(G14=G15,"1",IF(G14&gt;G15,"3","0"))</f>
        <v>1</v>
      </c>
      <c r="AB14" s="70" t="str">
        <f>IF(H14=H16,"1",IF(H14&gt;H16,"3","0"))</f>
        <v>1</v>
      </c>
      <c r="AE14" s="70" t="str">
        <f>IF(K14=K17,"1",IF(K14&gt;K17,"3","0"))</f>
        <v>1</v>
      </c>
      <c r="AH14" s="70" t="str">
        <f>IF(N14=N13,"1",IF(N14&gt;N13,"3","0"))</f>
        <v>1</v>
      </c>
      <c r="AJ14" s="79">
        <f>AA14+AB14+AE14+AH14</f>
        <v>4</v>
      </c>
      <c r="AK14" s="36">
        <f>(G14-G15)+(H14-H16)+(K14-K17)+(N14-N13)</f>
        <v>0</v>
      </c>
      <c r="AL14" s="36">
        <f>IF(AA14="3",1,0)</f>
        <v>0</v>
      </c>
      <c r="AM14" s="36">
        <f>IF(AB14="3",1,0)</f>
        <v>0</v>
      </c>
      <c r="AN14" s="36">
        <f>IF(AE14="3",1,0)</f>
        <v>0</v>
      </c>
      <c r="AO14" s="36">
        <f>IF(AH14="3",1,0)</f>
        <v>0</v>
      </c>
      <c r="AP14" s="79">
        <f>SUM(AL14:AO14)</f>
        <v>0</v>
      </c>
      <c r="AQ14" s="36">
        <f>IF(AA14="1",1,0)</f>
        <v>1</v>
      </c>
      <c r="AR14" s="36">
        <f>IF(AB14="1",1,0)</f>
        <v>1</v>
      </c>
      <c r="AS14" s="36">
        <f>IF(AE14="1",1,0)</f>
        <v>1</v>
      </c>
      <c r="AT14" s="36">
        <f>IF(AH14="1",1,0)</f>
        <v>1</v>
      </c>
      <c r="AU14" s="78">
        <f>SUM(AQ14:AT14)</f>
        <v>4</v>
      </c>
    </row>
    <row r="15" spans="3:47" ht="11.25" customHeight="1">
      <c r="C15" s="34">
        <v>3</v>
      </c>
      <c r="D15" s="38"/>
      <c r="E15" s="38"/>
      <c r="F15" s="40"/>
      <c r="G15" s="40">
        <v>0</v>
      </c>
      <c r="H15" s="40"/>
      <c r="I15" s="40">
        <v>0</v>
      </c>
      <c r="J15" s="40" t="s">
        <v>106</v>
      </c>
      <c r="K15" s="40"/>
      <c r="L15" s="40">
        <v>0</v>
      </c>
      <c r="M15" s="40"/>
      <c r="N15" s="40"/>
      <c r="O15" s="40">
        <v>0</v>
      </c>
      <c r="P15" s="80">
        <f>AP15</f>
        <v>0</v>
      </c>
      <c r="Q15" s="57">
        <f>AU15</f>
        <v>4</v>
      </c>
      <c r="R15" s="80">
        <f>AJ15</f>
        <v>4</v>
      </c>
      <c r="T15" s="36" t="str">
        <f>'Group Stage (groups of 3 or 4)'!P15</f>
        <v>Riccardo Lo Presti (ITA/bar)</v>
      </c>
      <c r="U15" s="36" t="str">
        <f>'Group Stage (groups of 3 or 4)'!Q15</f>
        <v>ITA</v>
      </c>
      <c r="V15" s="36" t="str">
        <f>'Group Stage (groups of 3 or 4)'!R15</f>
        <v>bar</v>
      </c>
      <c r="W15" s="36" t="str">
        <f t="shared" si="0"/>
        <v>ITA/bar</v>
      </c>
      <c r="AA15" s="70" t="str">
        <f>IF(G15=G14,"1",IF(G15&gt;G14,"3","0"))</f>
        <v>1</v>
      </c>
      <c r="AC15" s="70" t="str">
        <f>IF(I15=I17,"1",IF(I15&gt;I17,"3","0"))</f>
        <v>1</v>
      </c>
      <c r="AF15" s="70" t="str">
        <f>IF(L15=L13,"1",IF(L15&gt;L13,"3","0"))</f>
        <v>1</v>
      </c>
      <c r="AI15" s="70" t="str">
        <f>IF(O15=O16,"1",IF(O15&gt;O16,"3","0"))</f>
        <v>1</v>
      </c>
      <c r="AJ15" s="79">
        <f>AA15+AC15+AF15+AI15</f>
        <v>4</v>
      </c>
      <c r="AK15" s="36">
        <f>(G15-G14)+(I15-I17)+(L15-L13)+(O15-O16)</f>
        <v>0</v>
      </c>
      <c r="AL15" s="36">
        <f>IF(AA15="3",1,0)</f>
        <v>0</v>
      </c>
      <c r="AM15" s="36">
        <f>IF(AC15="3",1,0)</f>
        <v>0</v>
      </c>
      <c r="AN15" s="36">
        <f>IF(AF15="3",1,0)</f>
        <v>0</v>
      </c>
      <c r="AO15" s="36">
        <f>IF(AI15="3",1,0)</f>
        <v>0</v>
      </c>
      <c r="AP15" s="79">
        <f>SUM(AL15:AO15)</f>
        <v>0</v>
      </c>
      <c r="AQ15" s="36">
        <f>IF(AA15="1",1,0)</f>
        <v>1</v>
      </c>
      <c r="AR15" s="36">
        <f>IF(AC15="1",1,0)</f>
        <v>1</v>
      </c>
      <c r="AS15" s="36">
        <f>IF(AF15="1",1,0)</f>
        <v>1</v>
      </c>
      <c r="AT15" s="36">
        <f>IF(AI15="1",1,0)</f>
        <v>1</v>
      </c>
      <c r="AU15" s="78">
        <f>SUM(AQ15:AT15)</f>
        <v>4</v>
      </c>
    </row>
    <row r="16" spans="3:47" ht="11.25" customHeight="1">
      <c r="C16" s="34">
        <v>4</v>
      </c>
      <c r="D16" s="38"/>
      <c r="E16" s="38"/>
      <c r="F16" s="40"/>
      <c r="G16" s="40"/>
      <c r="H16" s="40">
        <v>0</v>
      </c>
      <c r="I16" s="40"/>
      <c r="J16" s="40">
        <v>0</v>
      </c>
      <c r="K16" s="40"/>
      <c r="L16" s="40"/>
      <c r="M16" s="40">
        <v>0</v>
      </c>
      <c r="N16" s="40"/>
      <c r="O16" s="40">
        <v>0</v>
      </c>
      <c r="P16" s="80">
        <f>AP16</f>
        <v>0</v>
      </c>
      <c r="Q16" s="57">
        <f>AU16</f>
        <v>4</v>
      </c>
      <c r="R16" s="80">
        <f>AJ16</f>
        <v>4</v>
      </c>
      <c r="T16" s="36" t="str">
        <f>'Group Stage (groups of 3 or 4)'!P16</f>
        <v>Giacomo Lo Presti (ITA/bar)</v>
      </c>
      <c r="U16" s="36" t="str">
        <f>'Group Stage (groups of 3 or 4)'!Q16</f>
        <v>ITA</v>
      </c>
      <c r="V16" s="36" t="str">
        <f>'Group Stage (groups of 3 or 4)'!R16</f>
        <v>bar</v>
      </c>
      <c r="W16" s="36" t="str">
        <f t="shared" si="0"/>
        <v>ITA/bar</v>
      </c>
      <c r="AB16" s="70" t="str">
        <f>IF(H16=H14,"1",IF(H16&gt;H14,"3","0"))</f>
        <v>1</v>
      </c>
      <c r="AD16" s="70" t="str">
        <f>IF(J16=J13,"1",IF(J16&gt;J13,"3","0"))</f>
        <v>1</v>
      </c>
      <c r="AG16" s="70" t="str">
        <f>IF(M16=M17,"1",IF(M16&gt;M17,"3","0"))</f>
        <v>1</v>
      </c>
      <c r="AI16" s="70" t="str">
        <f>IF(O16=O15,"1",IF(O16&gt;O15,"3","0"))</f>
        <v>1</v>
      </c>
      <c r="AJ16" s="79">
        <f>AB16+AD16+AG16+AI16</f>
        <v>4</v>
      </c>
      <c r="AK16" s="36">
        <f>(H16-H14)+(J16-J13)+(M16-M17)+(O16-O15)</f>
        <v>0</v>
      </c>
      <c r="AL16" s="36">
        <f>IF(AB16="3",1,0)</f>
        <v>0</v>
      </c>
      <c r="AM16" s="36">
        <f>IF(AD16="3",1,0)</f>
        <v>0</v>
      </c>
      <c r="AN16" s="36">
        <f>IF(AG16="3",1,0)</f>
        <v>0</v>
      </c>
      <c r="AO16" s="36">
        <f>IF(AI16="3",1,0)</f>
        <v>0</v>
      </c>
      <c r="AP16" s="79">
        <f>SUM(AL16:AO16)</f>
        <v>0</v>
      </c>
      <c r="AQ16" s="36">
        <f>IF(AB16="1",1,0)</f>
        <v>1</v>
      </c>
      <c r="AR16" s="36">
        <f>IF(AD16="1",1,0)</f>
        <v>1</v>
      </c>
      <c r="AS16" s="36">
        <f>IF(AG16="1",1,0)</f>
        <v>1</v>
      </c>
      <c r="AT16" s="36">
        <f>IF(AI16="1",1,0)</f>
        <v>1</v>
      </c>
      <c r="AU16" s="78">
        <f>SUM(AQ16:AT16)</f>
        <v>4</v>
      </c>
    </row>
    <row r="17" spans="3:47" ht="11.25" customHeight="1">
      <c r="C17" s="34">
        <v>5</v>
      </c>
      <c r="D17" s="38"/>
      <c r="E17" s="38"/>
      <c r="F17" s="40">
        <v>0</v>
      </c>
      <c r="G17" s="40"/>
      <c r="H17" s="40"/>
      <c r="I17" s="40">
        <v>0</v>
      </c>
      <c r="J17" s="40" t="s">
        <v>106</v>
      </c>
      <c r="K17" s="40">
        <v>0</v>
      </c>
      <c r="L17" s="40"/>
      <c r="M17" s="40">
        <v>0</v>
      </c>
      <c r="N17" s="40"/>
      <c r="O17" s="40"/>
      <c r="P17" s="80">
        <f>AP17</f>
        <v>0</v>
      </c>
      <c r="Q17" s="57">
        <f>AU17</f>
        <v>4</v>
      </c>
      <c r="R17" s="80">
        <f>AJ17</f>
        <v>4</v>
      </c>
      <c r="T17" s="36" t="str">
        <f>'Group Stage (groups of 3 or 4)'!P17</f>
        <v>Riccardo Natoli (ITA/mes)</v>
      </c>
      <c r="U17" s="36" t="str">
        <f>'Group Stage (groups of 3 or 4)'!Q17</f>
        <v>ITA</v>
      </c>
      <c r="V17" s="36" t="str">
        <f>'Group Stage (groups of 3 or 4)'!R17</f>
        <v>mes</v>
      </c>
      <c r="W17" s="36" t="str">
        <f t="shared" si="0"/>
        <v>ITA/mes</v>
      </c>
      <c r="Z17" s="70" t="str">
        <f>IF(F17=F13,"1",IF(F17&gt;F13,"3","0"))</f>
        <v>1</v>
      </c>
      <c r="AC17" s="70" t="str">
        <f>IF(I17=I15,"1",IF(I17&gt;I15,"3","0"))</f>
        <v>1</v>
      </c>
      <c r="AE17" s="70" t="str">
        <f>IF(K17=K14,"1",IF(K17&gt;K14,"3","0"))</f>
        <v>1</v>
      </c>
      <c r="AG17" s="70" t="str">
        <f>IF(M17=M16,"1",IF(M17&gt;M16,"3","0"))</f>
        <v>1</v>
      </c>
      <c r="AJ17" s="79">
        <f>Z17+AC17+AE17+AG17</f>
        <v>4</v>
      </c>
      <c r="AK17" s="36">
        <f>(F17-F13)+(I17-I15)+(K17-K14)+(M17-M16)</f>
        <v>0</v>
      </c>
      <c r="AL17" s="36">
        <f>IF(Z17="3",1,0)</f>
        <v>0</v>
      </c>
      <c r="AM17" s="36">
        <f>IF(AC17="3",1,0)</f>
        <v>0</v>
      </c>
      <c r="AN17" s="36">
        <f>IF(AE17="3",1,0)</f>
        <v>0</v>
      </c>
      <c r="AO17" s="36">
        <f>IF(AG17="3",1,0)</f>
        <v>0</v>
      </c>
      <c r="AP17" s="79">
        <f>SUM(AL17:AO17)</f>
        <v>0</v>
      </c>
      <c r="AQ17" s="36">
        <f>IF(Z17="1",1,0)</f>
        <v>1</v>
      </c>
      <c r="AR17" s="36">
        <f>IF(AC17="1",1,0)</f>
        <v>1</v>
      </c>
      <c r="AS17" s="36">
        <f>IF(AE17="1",1,0)</f>
        <v>1</v>
      </c>
      <c r="AT17" s="36">
        <f>IF(AG17="1",1,0)</f>
        <v>1</v>
      </c>
      <c r="AU17" s="78">
        <f>SUM(AQ17:AT17)</f>
        <v>4</v>
      </c>
    </row>
    <row r="18" spans="20:23" ht="11.25" customHeight="1">
      <c r="T18" s="36" t="str">
        <f>'Group Stage (groups of 3 or 4)'!P18</f>
        <v>  (/)</v>
      </c>
      <c r="U18" s="36">
        <f>'Group Stage (groups of 3 or 4)'!Q18</f>
        <v>0</v>
      </c>
      <c r="V18" s="36">
        <f>'Group Stage (groups of 3 or 4)'!R18</f>
        <v>0</v>
      </c>
      <c r="W18" s="36" t="str">
        <f t="shared" si="0"/>
        <v>0/0</v>
      </c>
    </row>
    <row r="19" spans="3:23" ht="11.25" customHeight="1">
      <c r="C19" s="34">
        <v>1</v>
      </c>
      <c r="D19" s="38"/>
      <c r="E19" s="3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7"/>
      <c r="Q19" s="57"/>
      <c r="R19" s="57"/>
      <c r="T19" s="36" t="str">
        <f>'Group Stage (groups of 3 or 4)'!P19</f>
        <v>  (/)</v>
      </c>
      <c r="U19" s="36">
        <f>'Group Stage (groups of 3 or 4)'!Q19</f>
        <v>0</v>
      </c>
      <c r="V19" s="36">
        <f>'Group Stage (groups of 3 or 4)'!R19</f>
        <v>0</v>
      </c>
      <c r="W19" s="36" t="str">
        <f t="shared" si="0"/>
        <v>0/0</v>
      </c>
    </row>
    <row r="20" spans="3:23" ht="11.25" customHeight="1">
      <c r="C20" s="34">
        <v>2</v>
      </c>
      <c r="D20" s="3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57"/>
      <c r="Q20" s="57"/>
      <c r="R20" s="57"/>
      <c r="T20" s="36" t="str">
        <f>'Group Stage (groups of 3 or 4)'!P20</f>
        <v>  (/)</v>
      </c>
      <c r="U20" s="36">
        <f>'Group Stage (groups of 3 or 4)'!Q20</f>
        <v>0</v>
      </c>
      <c r="V20" s="36">
        <f>'Group Stage (groups of 3 or 4)'!R20</f>
        <v>0</v>
      </c>
      <c r="W20" s="36" t="str">
        <f t="shared" si="0"/>
        <v>0/0</v>
      </c>
    </row>
    <row r="21" spans="3:23" ht="11.25" customHeight="1">
      <c r="C21" s="34">
        <v>3</v>
      </c>
      <c r="D21" s="38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57"/>
      <c r="Q21" s="57"/>
      <c r="R21" s="57"/>
      <c r="T21" s="36" t="str">
        <f>'Group Stage (groups of 3 or 4)'!P21</f>
        <v>  (/)</v>
      </c>
      <c r="U21" s="36">
        <f>'Group Stage (groups of 3 or 4)'!Q21</f>
        <v>0</v>
      </c>
      <c r="V21" s="36">
        <f>'Group Stage (groups of 3 or 4)'!R21</f>
        <v>0</v>
      </c>
      <c r="W21" s="36" t="str">
        <f t="shared" si="0"/>
        <v>0/0</v>
      </c>
    </row>
    <row r="22" spans="3:23" ht="11.25" customHeight="1">
      <c r="C22" s="34">
        <v>4</v>
      </c>
      <c r="D22" s="38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7"/>
      <c r="Q22" s="57"/>
      <c r="R22" s="57"/>
      <c r="T22" s="36" t="str">
        <f>'Group Stage (groups of 3 or 4)'!P22</f>
        <v>  (/)</v>
      </c>
      <c r="U22" s="36">
        <f>'Group Stage (groups of 3 or 4)'!Q22</f>
        <v>0</v>
      </c>
      <c r="V22" s="36">
        <f>'Group Stage (groups of 3 or 4)'!R22</f>
        <v>0</v>
      </c>
      <c r="W22" s="36" t="str">
        <f t="shared" si="0"/>
        <v>0/0</v>
      </c>
    </row>
    <row r="23" spans="3:23" ht="11.25" customHeight="1">
      <c r="C23" s="34">
        <v>5</v>
      </c>
      <c r="D23" s="38"/>
      <c r="E23" s="38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57"/>
      <c r="Q23" s="57"/>
      <c r="R23" s="57"/>
      <c r="T23" s="36" t="str">
        <f>'Group Stage (groups of 3 or 4)'!P23</f>
        <v>  (/)</v>
      </c>
      <c r="U23" s="36">
        <f>'Group Stage (groups of 3 or 4)'!Q23</f>
        <v>0</v>
      </c>
      <c r="V23" s="36">
        <f>'Group Stage (groups of 3 or 4)'!R23</f>
        <v>0</v>
      </c>
      <c r="W23" s="36" t="str">
        <f t="shared" si="0"/>
        <v>0/0</v>
      </c>
    </row>
    <row r="24" spans="20:23" ht="11.25" customHeight="1">
      <c r="T24" s="36" t="str">
        <f>'Group Stage (groups of 3 or 4)'!P24</f>
        <v>  (/)</v>
      </c>
      <c r="U24" s="36">
        <f>'Group Stage (groups of 3 or 4)'!Q24</f>
        <v>0</v>
      </c>
      <c r="V24" s="36">
        <f>'Group Stage (groups of 3 or 4)'!R24</f>
        <v>0</v>
      </c>
      <c r="W24" s="36" t="str">
        <f t="shared" si="0"/>
        <v>0/0</v>
      </c>
    </row>
    <row r="25" spans="3:23" ht="11.25" customHeight="1">
      <c r="C25" s="34">
        <v>1</v>
      </c>
      <c r="D25" s="38"/>
      <c r="E25" s="38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57"/>
      <c r="Q25" s="57"/>
      <c r="R25" s="57"/>
      <c r="T25" s="36" t="str">
        <f>'Group Stage (groups of 3 or 4)'!P25</f>
        <v>  (/)</v>
      </c>
      <c r="U25" s="36">
        <f>'Group Stage (groups of 3 or 4)'!Q25</f>
        <v>0</v>
      </c>
      <c r="V25" s="36">
        <f>'Group Stage (groups of 3 or 4)'!R25</f>
        <v>0</v>
      </c>
      <c r="W25" s="36" t="str">
        <f t="shared" si="0"/>
        <v>0/0</v>
      </c>
    </row>
    <row r="26" spans="3:23" ht="11.25" customHeight="1">
      <c r="C26" s="34">
        <v>2</v>
      </c>
      <c r="D26" s="38"/>
      <c r="E26" s="38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7"/>
      <c r="Q26" s="57"/>
      <c r="R26" s="57"/>
      <c r="T26" s="36" t="str">
        <f>'Group Stage (groups of 3 or 4)'!P26</f>
        <v>  (/)</v>
      </c>
      <c r="U26" s="36">
        <f>'Group Stage (groups of 3 or 4)'!Q26</f>
        <v>0</v>
      </c>
      <c r="V26" s="36">
        <f>'Group Stage (groups of 3 or 4)'!R26</f>
        <v>0</v>
      </c>
      <c r="W26" s="36" t="str">
        <f t="shared" si="0"/>
        <v>0/0</v>
      </c>
    </row>
    <row r="27" spans="3:23" ht="11.25" customHeight="1">
      <c r="C27" s="34">
        <v>3</v>
      </c>
      <c r="D27" s="38"/>
      <c r="E27" s="3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57"/>
      <c r="Q27" s="57"/>
      <c r="R27" s="57"/>
      <c r="T27" s="36" t="str">
        <f>'Group Stage (groups of 3 or 4)'!P27</f>
        <v>  (/)</v>
      </c>
      <c r="U27" s="36">
        <f>'Group Stage (groups of 3 or 4)'!Q27</f>
        <v>0</v>
      </c>
      <c r="V27" s="36">
        <f>'Group Stage (groups of 3 or 4)'!R27</f>
        <v>0</v>
      </c>
      <c r="W27" s="36" t="str">
        <f t="shared" si="0"/>
        <v>0/0</v>
      </c>
    </row>
    <row r="28" spans="3:23" ht="11.25" customHeight="1">
      <c r="C28" s="34">
        <v>4</v>
      </c>
      <c r="D28" s="38"/>
      <c r="E28" s="3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57"/>
      <c r="Q28" s="57"/>
      <c r="R28" s="57"/>
      <c r="T28" s="36" t="str">
        <f>'Group Stage (groups of 3 or 4)'!P28</f>
        <v>  (/)</v>
      </c>
      <c r="U28" s="36">
        <f>'Group Stage (groups of 3 or 4)'!Q28</f>
        <v>0</v>
      </c>
      <c r="V28" s="36">
        <f>'Group Stage (groups of 3 or 4)'!R28</f>
        <v>0</v>
      </c>
      <c r="W28" s="36" t="str">
        <f t="shared" si="0"/>
        <v>0/0</v>
      </c>
    </row>
    <row r="29" spans="3:23" ht="11.25" customHeight="1">
      <c r="C29" s="34">
        <v>5</v>
      </c>
      <c r="D29" s="38"/>
      <c r="E29" s="3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7"/>
      <c r="Q29" s="57"/>
      <c r="R29" s="57"/>
      <c r="T29" s="36" t="str">
        <f>'Group Stage (groups of 3 or 4)'!P29</f>
        <v>  (/)</v>
      </c>
      <c r="U29" s="36">
        <f>'Group Stage (groups of 3 or 4)'!Q29</f>
        <v>0</v>
      </c>
      <c r="V29" s="36">
        <f>'Group Stage (groups of 3 or 4)'!R29</f>
        <v>0</v>
      </c>
      <c r="W29" s="36" t="str">
        <f t="shared" si="0"/>
        <v>0/0</v>
      </c>
    </row>
    <row r="30" spans="20:23" ht="11.25" customHeight="1">
      <c r="T30" s="36" t="str">
        <f>'Group Stage (groups of 3 or 4)'!P30</f>
        <v>  (/)</v>
      </c>
      <c r="U30" s="36">
        <f>'Group Stage (groups of 3 or 4)'!Q30</f>
        <v>0</v>
      </c>
      <c r="V30" s="36">
        <f>'Group Stage (groups of 3 or 4)'!R30</f>
        <v>0</v>
      </c>
      <c r="W30" s="36" t="str">
        <f t="shared" si="0"/>
        <v>0/0</v>
      </c>
    </row>
    <row r="31" spans="3:23" ht="11.25" customHeight="1">
      <c r="C31" s="34">
        <v>1</v>
      </c>
      <c r="D31" s="38"/>
      <c r="E31" s="3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7"/>
      <c r="Q31" s="57"/>
      <c r="R31" s="57"/>
      <c r="T31" s="36" t="str">
        <f>'Group Stage (groups of 3 or 4)'!P31</f>
        <v>  (/)</v>
      </c>
      <c r="U31" s="36">
        <f>'Group Stage (groups of 3 or 4)'!Q31</f>
        <v>0</v>
      </c>
      <c r="V31" s="36">
        <f>'Group Stage (groups of 3 or 4)'!R31</f>
        <v>0</v>
      </c>
      <c r="W31" s="36" t="str">
        <f t="shared" si="0"/>
        <v>0/0</v>
      </c>
    </row>
    <row r="32" spans="3:23" ht="11.25" customHeight="1">
      <c r="C32" s="34">
        <v>2</v>
      </c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57"/>
      <c r="Q32" s="57"/>
      <c r="R32" s="57"/>
      <c r="T32" s="36" t="str">
        <f>'Group Stage (groups of 3 or 4)'!P32</f>
        <v>  (/)</v>
      </c>
      <c r="U32" s="36">
        <f>'Group Stage (groups of 3 or 4)'!Q32</f>
        <v>0</v>
      </c>
      <c r="V32" s="36">
        <f>'Group Stage (groups of 3 or 4)'!R32</f>
        <v>0</v>
      </c>
      <c r="W32" s="36" t="str">
        <f t="shared" si="0"/>
        <v>0/0</v>
      </c>
    </row>
    <row r="33" spans="3:23" ht="11.25" customHeight="1">
      <c r="C33" s="34">
        <v>3</v>
      </c>
      <c r="D33" s="38"/>
      <c r="E33" s="38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57"/>
      <c r="Q33" s="57"/>
      <c r="R33" s="57"/>
      <c r="T33" s="36" t="str">
        <f>'Group Stage (groups of 3 or 4)'!P33</f>
        <v>  (/)</v>
      </c>
      <c r="U33" s="36">
        <f>'Group Stage (groups of 3 or 4)'!Q33</f>
        <v>0</v>
      </c>
      <c r="V33" s="36">
        <f>'Group Stage (groups of 3 or 4)'!R33</f>
        <v>0</v>
      </c>
      <c r="W33" s="36" t="str">
        <f t="shared" si="0"/>
        <v>0/0</v>
      </c>
    </row>
    <row r="34" spans="3:23" ht="11.25" customHeight="1">
      <c r="C34" s="34">
        <v>4</v>
      </c>
      <c r="D34" s="38"/>
      <c r="E34" s="38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57"/>
      <c r="Q34" s="57"/>
      <c r="R34" s="57"/>
      <c r="T34" s="36" t="str">
        <f>'Group Stage (groups of 3 or 4)'!P34</f>
        <v>  (/)</v>
      </c>
      <c r="U34" s="36">
        <f>'Group Stage (groups of 3 or 4)'!Q34</f>
        <v>0</v>
      </c>
      <c r="V34" s="36">
        <f>'Group Stage (groups of 3 or 4)'!R34</f>
        <v>0</v>
      </c>
      <c r="W34" s="36" t="str">
        <f t="shared" si="0"/>
        <v>0/0</v>
      </c>
    </row>
    <row r="35" spans="3:23" ht="11.25" customHeight="1">
      <c r="C35" s="34">
        <v>5</v>
      </c>
      <c r="D35" s="38"/>
      <c r="E35" s="3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57"/>
      <c r="Q35" s="57"/>
      <c r="R35" s="57"/>
      <c r="T35" s="36" t="str">
        <f>'Group Stage (groups of 3 or 4)'!P35</f>
        <v>  (/)</v>
      </c>
      <c r="U35" s="36">
        <f>'Group Stage (groups of 3 or 4)'!Q35</f>
        <v>0</v>
      </c>
      <c r="V35" s="36">
        <f>'Group Stage (groups of 3 or 4)'!R35</f>
        <v>0</v>
      </c>
      <c r="W35" s="36" t="str">
        <f t="shared" si="0"/>
        <v>0/0</v>
      </c>
    </row>
    <row r="36" spans="20:23" ht="11.25" customHeight="1">
      <c r="T36" s="36" t="str">
        <f>'Group Stage (groups of 3 or 4)'!P36</f>
        <v>  (/)</v>
      </c>
      <c r="U36" s="36">
        <f>'Group Stage (groups of 3 or 4)'!Q36</f>
        <v>0</v>
      </c>
      <c r="V36" s="36">
        <f>'Group Stage (groups of 3 or 4)'!R36</f>
        <v>0</v>
      </c>
      <c r="W36" s="36" t="str">
        <f t="shared" si="0"/>
        <v>0/0</v>
      </c>
    </row>
    <row r="37" spans="3:23" ht="11.25" customHeight="1">
      <c r="C37" s="34">
        <v>1</v>
      </c>
      <c r="D37" s="38"/>
      <c r="E37" s="38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7"/>
      <c r="Q37" s="57"/>
      <c r="R37" s="57"/>
      <c r="T37" s="36" t="str">
        <f>'Group Stage (groups of 3 or 4)'!P37</f>
        <v>  (/)</v>
      </c>
      <c r="U37" s="36">
        <f>'Group Stage (groups of 3 or 4)'!Q37</f>
        <v>0</v>
      </c>
      <c r="V37" s="36">
        <f>'Group Stage (groups of 3 or 4)'!R37</f>
        <v>0</v>
      </c>
      <c r="W37" s="36" t="str">
        <f t="shared" si="0"/>
        <v>0/0</v>
      </c>
    </row>
    <row r="38" spans="3:23" ht="11.25" customHeight="1">
      <c r="C38" s="34">
        <v>2</v>
      </c>
      <c r="D38" s="38"/>
      <c r="E38" s="38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7"/>
      <c r="Q38" s="57"/>
      <c r="R38" s="57"/>
      <c r="T38" s="36" t="str">
        <f>'Group Stage (groups of 3 or 4)'!P38</f>
        <v>  (/)</v>
      </c>
      <c r="U38" s="36">
        <f>'Group Stage (groups of 3 or 4)'!Q38</f>
        <v>0</v>
      </c>
      <c r="V38" s="36">
        <f>'Group Stage (groups of 3 or 4)'!R38</f>
        <v>0</v>
      </c>
      <c r="W38" s="36" t="str">
        <f t="shared" si="0"/>
        <v>0/0</v>
      </c>
    </row>
    <row r="39" spans="3:23" ht="11.25" customHeight="1">
      <c r="C39" s="34">
        <v>3</v>
      </c>
      <c r="D39" s="38"/>
      <c r="E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57"/>
      <c r="Q39" s="57"/>
      <c r="R39" s="57"/>
      <c r="T39" s="36" t="str">
        <f>'Group Stage (groups of 3 or 4)'!P39</f>
        <v>  (/)</v>
      </c>
      <c r="U39" s="36">
        <f>'Group Stage (groups of 3 or 4)'!Q39</f>
        <v>0</v>
      </c>
      <c r="V39" s="36">
        <f>'Group Stage (groups of 3 or 4)'!R39</f>
        <v>0</v>
      </c>
      <c r="W39" s="36" t="str">
        <f t="shared" si="0"/>
        <v>0/0</v>
      </c>
    </row>
    <row r="40" spans="3:23" ht="11.25" customHeight="1">
      <c r="C40" s="34">
        <v>4</v>
      </c>
      <c r="D40" s="38"/>
      <c r="E40" s="38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57"/>
      <c r="Q40" s="57"/>
      <c r="R40" s="57"/>
      <c r="T40" s="36" t="str">
        <f>'Group Stage (groups of 3 or 4)'!P40</f>
        <v>  (/)</v>
      </c>
      <c r="U40" s="36">
        <f>'Group Stage (groups of 3 or 4)'!Q40</f>
        <v>0</v>
      </c>
      <c r="V40" s="36">
        <f>'Group Stage (groups of 3 or 4)'!R40</f>
        <v>0</v>
      </c>
      <c r="W40" s="36" t="str">
        <f t="shared" si="0"/>
        <v>0/0</v>
      </c>
    </row>
    <row r="41" spans="3:23" ht="11.25" customHeight="1">
      <c r="C41" s="34">
        <v>5</v>
      </c>
      <c r="D41" s="38"/>
      <c r="E41" s="38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57"/>
      <c r="Q41" s="57"/>
      <c r="R41" s="57"/>
      <c r="T41" s="36" t="str">
        <f>'Group Stage (groups of 3 or 4)'!P41</f>
        <v>  (/)</v>
      </c>
      <c r="U41" s="36">
        <f>'Group Stage (groups of 3 or 4)'!Q41</f>
        <v>0</v>
      </c>
      <c r="V41" s="36">
        <f>'Group Stage (groups of 3 or 4)'!R41</f>
        <v>0</v>
      </c>
      <c r="W41" s="36" t="str">
        <f t="shared" si="0"/>
        <v>0/0</v>
      </c>
    </row>
    <row r="42" spans="20:23" ht="11.25" customHeight="1">
      <c r="T42" s="36" t="str">
        <f>'Group Stage (groups of 3 or 4)'!P42</f>
        <v>  (/)</v>
      </c>
      <c r="U42" s="36">
        <f>'Group Stage (groups of 3 or 4)'!Q42</f>
        <v>0</v>
      </c>
      <c r="V42" s="36">
        <f>'Group Stage (groups of 3 or 4)'!R42</f>
        <v>0</v>
      </c>
      <c r="W42" s="36" t="str">
        <f t="shared" si="0"/>
        <v>0/0</v>
      </c>
    </row>
    <row r="43" spans="3:23" ht="11.25" customHeight="1">
      <c r="C43" s="34">
        <v>1</v>
      </c>
      <c r="D43" s="38"/>
      <c r="E43" s="3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57"/>
      <c r="Q43" s="57"/>
      <c r="R43" s="57"/>
      <c r="T43" s="36" t="str">
        <f>'Group Stage (groups of 3 or 4)'!P43</f>
        <v>  (/)</v>
      </c>
      <c r="U43" s="36">
        <f>'Group Stage (groups of 3 or 4)'!Q43</f>
        <v>0</v>
      </c>
      <c r="V43" s="36">
        <f>'Group Stage (groups of 3 or 4)'!R43</f>
        <v>0</v>
      </c>
      <c r="W43" s="36" t="str">
        <f t="shared" si="0"/>
        <v>0/0</v>
      </c>
    </row>
    <row r="44" spans="3:23" ht="11.25" customHeight="1">
      <c r="C44" s="34">
        <v>2</v>
      </c>
      <c r="D44" s="38"/>
      <c r="E44" s="38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57"/>
      <c r="Q44" s="57"/>
      <c r="R44" s="57"/>
      <c r="T44" s="36" t="str">
        <f>'Group Stage (groups of 3 or 4)'!P44</f>
        <v>  (/)</v>
      </c>
      <c r="U44" s="36">
        <f>'Group Stage (groups of 3 or 4)'!Q44</f>
        <v>0</v>
      </c>
      <c r="V44" s="36">
        <f>'Group Stage (groups of 3 or 4)'!R44</f>
        <v>0</v>
      </c>
      <c r="W44" s="36" t="str">
        <f t="shared" si="0"/>
        <v>0/0</v>
      </c>
    </row>
    <row r="45" spans="3:23" ht="11.25" customHeight="1">
      <c r="C45" s="34">
        <v>3</v>
      </c>
      <c r="D45" s="38"/>
      <c r="E45" s="38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57"/>
      <c r="Q45" s="57"/>
      <c r="R45" s="57"/>
      <c r="T45" s="36" t="str">
        <f>'Group Stage (groups of 3 or 4)'!P45</f>
        <v>  (/)</v>
      </c>
      <c r="U45" s="36">
        <f>'Group Stage (groups of 3 or 4)'!Q45</f>
        <v>0</v>
      </c>
      <c r="V45" s="36">
        <f>'Group Stage (groups of 3 or 4)'!R45</f>
        <v>0</v>
      </c>
      <c r="W45" s="36" t="str">
        <f t="shared" si="0"/>
        <v>0/0</v>
      </c>
    </row>
    <row r="46" spans="3:23" ht="11.25" customHeight="1">
      <c r="C46" s="34">
        <v>4</v>
      </c>
      <c r="D46" s="38"/>
      <c r="E46" s="38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57"/>
      <c r="Q46" s="57"/>
      <c r="R46" s="57"/>
      <c r="T46" s="36" t="str">
        <f>'Group Stage (groups of 3 or 4)'!P46</f>
        <v>  (/)</v>
      </c>
      <c r="U46" s="36">
        <f>'Group Stage (groups of 3 or 4)'!Q46</f>
        <v>0</v>
      </c>
      <c r="V46" s="36">
        <f>'Group Stage (groups of 3 or 4)'!R46</f>
        <v>0</v>
      </c>
      <c r="W46" s="36" t="str">
        <f t="shared" si="0"/>
        <v>0/0</v>
      </c>
    </row>
    <row r="47" spans="3:23" ht="11.25" customHeight="1">
      <c r="C47" s="34">
        <v>5</v>
      </c>
      <c r="D47" s="38"/>
      <c r="E47" s="3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57"/>
      <c r="Q47" s="57"/>
      <c r="R47" s="57"/>
      <c r="T47" s="36" t="str">
        <f>'Group Stage (groups of 3 or 4)'!P47</f>
        <v>  (/)</v>
      </c>
      <c r="U47" s="36">
        <f>'Group Stage (groups of 3 or 4)'!Q47</f>
        <v>0</v>
      </c>
      <c r="V47" s="36">
        <f>'Group Stage (groups of 3 or 4)'!R47</f>
        <v>0</v>
      </c>
      <c r="W47" s="36" t="str">
        <f t="shared" si="0"/>
        <v>0/0</v>
      </c>
    </row>
    <row r="48" spans="20:23" ht="11.25" customHeight="1">
      <c r="T48" s="36" t="str">
        <f>'Group Stage (groups of 3 or 4)'!P48</f>
        <v>  (/)</v>
      </c>
      <c r="U48" s="36">
        <f>'Group Stage (groups of 3 or 4)'!Q48</f>
        <v>0</v>
      </c>
      <c r="V48" s="36">
        <f>'Group Stage (groups of 3 or 4)'!R48</f>
        <v>0</v>
      </c>
      <c r="W48" s="36" t="str">
        <f t="shared" si="0"/>
        <v>0/0</v>
      </c>
    </row>
    <row r="49" spans="3:23" ht="11.25" customHeight="1">
      <c r="C49" s="34">
        <v>1</v>
      </c>
      <c r="D49" s="38"/>
      <c r="E49" s="38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57"/>
      <c r="Q49" s="57"/>
      <c r="R49" s="57"/>
      <c r="T49" s="36" t="str">
        <f>'Group Stage (groups of 3 or 4)'!P49</f>
        <v>  (/)</v>
      </c>
      <c r="U49" s="36">
        <f>'Group Stage (groups of 3 or 4)'!Q49</f>
        <v>0</v>
      </c>
      <c r="V49" s="36">
        <f>'Group Stage (groups of 3 or 4)'!R49</f>
        <v>0</v>
      </c>
      <c r="W49" s="36" t="str">
        <f t="shared" si="0"/>
        <v>0/0</v>
      </c>
    </row>
    <row r="50" spans="3:23" ht="11.25" customHeight="1">
      <c r="C50" s="34">
        <v>2</v>
      </c>
      <c r="D50" s="38"/>
      <c r="E50" s="38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57"/>
      <c r="Q50" s="57"/>
      <c r="R50" s="57"/>
      <c r="T50" s="36" t="str">
        <f>'Group Stage (groups of 3 or 4)'!P50</f>
        <v>  (/)</v>
      </c>
      <c r="U50" s="36">
        <f>'Group Stage (groups of 3 or 4)'!Q50</f>
        <v>0</v>
      </c>
      <c r="V50" s="36">
        <f>'Group Stage (groups of 3 or 4)'!R50</f>
        <v>0</v>
      </c>
      <c r="W50" s="36" t="str">
        <f t="shared" si="0"/>
        <v>0/0</v>
      </c>
    </row>
    <row r="51" spans="3:23" ht="11.25" customHeight="1">
      <c r="C51" s="34">
        <v>3</v>
      </c>
      <c r="D51" s="38"/>
      <c r="E51" s="3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57"/>
      <c r="Q51" s="57"/>
      <c r="R51" s="57"/>
      <c r="T51" s="36" t="str">
        <f>'Group Stage (groups of 3 or 4)'!P51</f>
        <v>  (/)</v>
      </c>
      <c r="U51" s="36">
        <f>'Group Stage (groups of 3 or 4)'!Q51</f>
        <v>0</v>
      </c>
      <c r="V51" s="36">
        <f>'Group Stage (groups of 3 or 4)'!R51</f>
        <v>0</v>
      </c>
      <c r="W51" s="36" t="str">
        <f t="shared" si="0"/>
        <v>0/0</v>
      </c>
    </row>
    <row r="52" spans="3:23" ht="11.25" customHeight="1">
      <c r="C52" s="34">
        <v>4</v>
      </c>
      <c r="D52" s="38"/>
      <c r="E52" s="38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57"/>
      <c r="Q52" s="57"/>
      <c r="R52" s="57"/>
      <c r="T52" s="36" t="str">
        <f>'Group Stage (groups of 3 or 4)'!P52</f>
        <v>  (/)</v>
      </c>
      <c r="U52" s="36">
        <f>'Group Stage (groups of 3 or 4)'!Q52</f>
        <v>0</v>
      </c>
      <c r="V52" s="36">
        <f>'Group Stage (groups of 3 or 4)'!R52</f>
        <v>0</v>
      </c>
      <c r="W52" s="36" t="str">
        <f t="shared" si="0"/>
        <v>0/0</v>
      </c>
    </row>
    <row r="53" spans="3:23" ht="11.25" customHeight="1">
      <c r="C53" s="34">
        <v>5</v>
      </c>
      <c r="D53" s="38"/>
      <c r="E53" s="38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57"/>
      <c r="Q53" s="57"/>
      <c r="R53" s="57"/>
      <c r="T53" s="36" t="str">
        <f>'Group Stage (groups of 3 or 4)'!P53</f>
        <v>  (/)</v>
      </c>
      <c r="U53" s="36">
        <f>'Group Stage (groups of 3 or 4)'!Q53</f>
        <v>0</v>
      </c>
      <c r="V53" s="36">
        <f>'Group Stage (groups of 3 or 4)'!R53</f>
        <v>0</v>
      </c>
      <c r="W53" s="36" t="str">
        <f t="shared" si="0"/>
        <v>0/0</v>
      </c>
    </row>
    <row r="54" spans="20:23" ht="11.25" customHeight="1">
      <c r="T54" s="36" t="str">
        <f>'Group Stage (groups of 3 or 4)'!P54</f>
        <v>  (/)</v>
      </c>
      <c r="U54" s="36">
        <f>'Group Stage (groups of 3 or 4)'!Q54</f>
        <v>0</v>
      </c>
      <c r="V54" s="36">
        <f>'Group Stage (groups of 3 or 4)'!R54</f>
        <v>0</v>
      </c>
      <c r="W54" s="36" t="str">
        <f t="shared" si="0"/>
        <v>0/0</v>
      </c>
    </row>
    <row r="55" spans="3:23" ht="11.25" customHeight="1">
      <c r="C55" s="34">
        <v>1</v>
      </c>
      <c r="D55" s="38"/>
      <c r="E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57"/>
      <c r="Q55" s="57"/>
      <c r="R55" s="57"/>
      <c r="T55" s="36" t="str">
        <f>'Group Stage (groups of 3 or 4)'!P55</f>
        <v>  (/)</v>
      </c>
      <c r="U55" s="36">
        <f>'Group Stage (groups of 3 or 4)'!Q55</f>
        <v>0</v>
      </c>
      <c r="V55" s="36">
        <f>'Group Stage (groups of 3 or 4)'!R55</f>
        <v>0</v>
      </c>
      <c r="W55" s="36" t="str">
        <f t="shared" si="0"/>
        <v>0/0</v>
      </c>
    </row>
    <row r="56" spans="3:23" ht="11.25" customHeight="1">
      <c r="C56" s="34">
        <v>2</v>
      </c>
      <c r="D56" s="38"/>
      <c r="E56" s="38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57"/>
      <c r="Q56" s="57"/>
      <c r="R56" s="57"/>
      <c r="T56" s="36" t="str">
        <f>'Group Stage (groups of 3 or 4)'!P56</f>
        <v>  (/)</v>
      </c>
      <c r="U56" s="36">
        <f>'Group Stage (groups of 3 or 4)'!Q56</f>
        <v>0</v>
      </c>
      <c r="V56" s="36">
        <f>'Group Stage (groups of 3 or 4)'!R56</f>
        <v>0</v>
      </c>
      <c r="W56" s="36" t="str">
        <f t="shared" si="0"/>
        <v>0/0</v>
      </c>
    </row>
    <row r="57" spans="3:23" ht="11.25" customHeight="1">
      <c r="C57" s="34">
        <v>3</v>
      </c>
      <c r="D57" s="38"/>
      <c r="E57" s="38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57"/>
      <c r="Q57" s="57"/>
      <c r="R57" s="57"/>
      <c r="T57" s="36" t="str">
        <f>'Group Stage (groups of 3 or 4)'!P57</f>
        <v>  (/)</v>
      </c>
      <c r="U57" s="36">
        <f>'Group Stage (groups of 3 or 4)'!Q57</f>
        <v>0</v>
      </c>
      <c r="V57" s="36">
        <f>'Group Stage (groups of 3 or 4)'!R57</f>
        <v>0</v>
      </c>
      <c r="W57" s="36" t="str">
        <f t="shared" si="0"/>
        <v>0/0</v>
      </c>
    </row>
    <row r="58" spans="3:23" ht="11.25" customHeight="1">
      <c r="C58" s="34">
        <v>4</v>
      </c>
      <c r="D58" s="38"/>
      <c r="E58" s="38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57"/>
      <c r="Q58" s="57"/>
      <c r="R58" s="57"/>
      <c r="T58" s="36" t="str">
        <f>'Group Stage (groups of 3 or 4)'!P58</f>
        <v>  (/)</v>
      </c>
      <c r="U58" s="36">
        <f>'Group Stage (groups of 3 or 4)'!Q58</f>
        <v>0</v>
      </c>
      <c r="V58" s="36">
        <f>'Group Stage (groups of 3 or 4)'!R58</f>
        <v>0</v>
      </c>
      <c r="W58" s="36" t="str">
        <f t="shared" si="0"/>
        <v>0/0</v>
      </c>
    </row>
    <row r="59" spans="3:23" ht="11.25" customHeight="1">
      <c r="C59" s="34">
        <v>5</v>
      </c>
      <c r="D59" s="38"/>
      <c r="E59" s="3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57"/>
      <c r="Q59" s="57"/>
      <c r="R59" s="57"/>
      <c r="T59" s="36" t="str">
        <f>'Group Stage (groups of 3 or 4)'!P59</f>
        <v>  (/)</v>
      </c>
      <c r="U59" s="36">
        <f>'Group Stage (groups of 3 or 4)'!Q59</f>
        <v>0</v>
      </c>
      <c r="V59" s="36">
        <f>'Group Stage (groups of 3 or 4)'!R59</f>
        <v>0</v>
      </c>
      <c r="W59" s="36" t="str">
        <f t="shared" si="0"/>
        <v>0/0</v>
      </c>
    </row>
    <row r="60" spans="20:23" ht="11.25" customHeight="1">
      <c r="T60" s="36" t="str">
        <f>'Group Stage (groups of 3 or 4)'!P60</f>
        <v>  (/)</v>
      </c>
      <c r="U60" s="36">
        <f>'Group Stage (groups of 3 or 4)'!Q60</f>
        <v>0</v>
      </c>
      <c r="V60" s="36">
        <f>'Group Stage (groups of 3 or 4)'!R60</f>
        <v>0</v>
      </c>
      <c r="W60" s="36" t="str">
        <f t="shared" si="0"/>
        <v>0/0</v>
      </c>
    </row>
    <row r="61" spans="3:23" ht="11.25" customHeight="1">
      <c r="C61" s="34">
        <v>1</v>
      </c>
      <c r="D61" s="38"/>
      <c r="E61" s="38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57"/>
      <c r="Q61" s="57"/>
      <c r="R61" s="57"/>
      <c r="T61" s="36" t="str">
        <f>'Group Stage (groups of 3 or 4)'!P61</f>
        <v>  (/)</v>
      </c>
      <c r="U61" s="36">
        <f>'Group Stage (groups of 3 or 4)'!Q61</f>
        <v>0</v>
      </c>
      <c r="V61" s="36">
        <f>'Group Stage (groups of 3 or 4)'!R61</f>
        <v>0</v>
      </c>
      <c r="W61" s="36" t="str">
        <f t="shared" si="0"/>
        <v>0/0</v>
      </c>
    </row>
    <row r="62" spans="3:23" ht="11.25" customHeight="1">
      <c r="C62" s="34">
        <v>2</v>
      </c>
      <c r="D62" s="38"/>
      <c r="E62" s="38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57"/>
      <c r="Q62" s="57"/>
      <c r="R62" s="57"/>
      <c r="T62" s="36" t="str">
        <f>'Group Stage (groups of 3 or 4)'!P62</f>
        <v>  (/)</v>
      </c>
      <c r="U62" s="36">
        <f>'Group Stage (groups of 3 or 4)'!Q62</f>
        <v>0</v>
      </c>
      <c r="V62" s="36">
        <f>'Group Stage (groups of 3 or 4)'!R62</f>
        <v>0</v>
      </c>
      <c r="W62" s="36" t="str">
        <f t="shared" si="0"/>
        <v>0/0</v>
      </c>
    </row>
    <row r="63" spans="3:23" ht="11.25" customHeight="1">
      <c r="C63" s="34">
        <v>3</v>
      </c>
      <c r="D63" s="38"/>
      <c r="E63" s="38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57"/>
      <c r="Q63" s="57"/>
      <c r="R63" s="57"/>
      <c r="T63" s="36" t="str">
        <f>'Group Stage (groups of 3 or 4)'!P63</f>
        <v>  (/)</v>
      </c>
      <c r="U63" s="36">
        <f>'Group Stage (groups of 3 or 4)'!Q63</f>
        <v>0</v>
      </c>
      <c r="V63" s="36">
        <f>'Group Stage (groups of 3 or 4)'!R63</f>
        <v>0</v>
      </c>
      <c r="W63" s="36" t="str">
        <f t="shared" si="0"/>
        <v>0/0</v>
      </c>
    </row>
    <row r="64" spans="3:23" ht="11.25" customHeight="1">
      <c r="C64" s="34">
        <v>4</v>
      </c>
      <c r="D64" s="38"/>
      <c r="E64" s="38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57"/>
      <c r="Q64" s="57"/>
      <c r="R64" s="57"/>
      <c r="T64" s="36" t="str">
        <f>'Group Stage (groups of 3 or 4)'!P64</f>
        <v>  (/)</v>
      </c>
      <c r="U64" s="36">
        <f>'Group Stage (groups of 3 or 4)'!Q64</f>
        <v>0</v>
      </c>
      <c r="V64" s="36">
        <f>'Group Stage (groups of 3 or 4)'!R64</f>
        <v>0</v>
      </c>
      <c r="W64" s="36" t="str">
        <f t="shared" si="0"/>
        <v>0/0</v>
      </c>
    </row>
    <row r="65" spans="3:23" ht="11.25" customHeight="1">
      <c r="C65" s="34">
        <v>5</v>
      </c>
      <c r="D65" s="38"/>
      <c r="E65" s="38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57"/>
      <c r="Q65" s="57"/>
      <c r="R65" s="57"/>
      <c r="T65" s="36" t="str">
        <f>'Group Stage (groups of 3 or 4)'!P65</f>
        <v>  (/)</v>
      </c>
      <c r="U65" s="36">
        <f>'Group Stage (groups of 3 or 4)'!Q65</f>
        <v>0</v>
      </c>
      <c r="V65" s="36">
        <f>'Group Stage (groups of 3 or 4)'!R65</f>
        <v>0</v>
      </c>
      <c r="W65" s="36" t="str">
        <f t="shared" si="0"/>
        <v>0/0</v>
      </c>
    </row>
    <row r="66" spans="20:23" ht="11.25" customHeight="1">
      <c r="T66" s="36" t="str">
        <f>'Group Stage (groups of 3 or 4)'!P66</f>
        <v>  (/)</v>
      </c>
      <c r="U66" s="36">
        <f>'Group Stage (groups of 3 or 4)'!Q66</f>
        <v>0</v>
      </c>
      <c r="V66" s="36">
        <f>'Group Stage (groups of 3 or 4)'!R66</f>
        <v>0</v>
      </c>
      <c r="W66" s="36" t="str">
        <f t="shared" si="0"/>
        <v>0/0</v>
      </c>
    </row>
    <row r="67" spans="3:23" ht="11.25" customHeight="1">
      <c r="C67" s="34">
        <v>1</v>
      </c>
      <c r="D67" s="38"/>
      <c r="E67" s="38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57"/>
      <c r="Q67" s="57"/>
      <c r="R67" s="57"/>
      <c r="T67" s="36" t="str">
        <f>'Group Stage (groups of 3 or 4)'!P67</f>
        <v>  (/)</v>
      </c>
      <c r="U67" s="36">
        <f>'Group Stage (groups of 3 or 4)'!Q67</f>
        <v>0</v>
      </c>
      <c r="V67" s="36">
        <f>'Group Stage (groups of 3 or 4)'!R67</f>
        <v>0</v>
      </c>
      <c r="W67" s="36" t="str">
        <f t="shared" si="0"/>
        <v>0/0</v>
      </c>
    </row>
    <row r="68" spans="3:23" ht="11.25" customHeight="1">
      <c r="C68" s="34">
        <v>2</v>
      </c>
      <c r="D68" s="38"/>
      <c r="E68" s="38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57"/>
      <c r="Q68" s="57"/>
      <c r="R68" s="57"/>
      <c r="T68" s="36" t="str">
        <f>'Group Stage (groups of 3 or 4)'!P68</f>
        <v>  (/)</v>
      </c>
      <c r="U68" s="36">
        <f>'Group Stage (groups of 3 or 4)'!Q68</f>
        <v>0</v>
      </c>
      <c r="V68" s="36">
        <f>'Group Stage (groups of 3 or 4)'!R68</f>
        <v>0</v>
      </c>
      <c r="W68" s="36" t="str">
        <f t="shared" si="0"/>
        <v>0/0</v>
      </c>
    </row>
    <row r="69" spans="3:23" ht="11.25" customHeight="1">
      <c r="C69" s="34">
        <v>3</v>
      </c>
      <c r="D69" s="38"/>
      <c r="E69" s="38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57"/>
      <c r="Q69" s="57"/>
      <c r="R69" s="57"/>
      <c r="T69" s="36" t="str">
        <f>'Group Stage (groups of 3 or 4)'!P69</f>
        <v>  (/)</v>
      </c>
      <c r="U69" s="36">
        <f>'Group Stage (groups of 3 or 4)'!Q69</f>
        <v>0</v>
      </c>
      <c r="V69" s="36">
        <f>'Group Stage (groups of 3 or 4)'!R69</f>
        <v>0</v>
      </c>
      <c r="W69" s="36" t="str">
        <f t="shared" si="0"/>
        <v>0/0</v>
      </c>
    </row>
    <row r="70" spans="3:23" ht="11.25" customHeight="1">
      <c r="C70" s="34">
        <v>4</v>
      </c>
      <c r="D70" s="38"/>
      <c r="E70" s="38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57"/>
      <c r="Q70" s="57"/>
      <c r="R70" s="57"/>
      <c r="T70" s="36" t="str">
        <f>'Group Stage (groups of 3 or 4)'!P70</f>
        <v>  (/)</v>
      </c>
      <c r="U70" s="36">
        <f>'Group Stage (groups of 3 or 4)'!Q70</f>
        <v>0</v>
      </c>
      <c r="V70" s="36">
        <f>'Group Stage (groups of 3 or 4)'!R70</f>
        <v>0</v>
      </c>
      <c r="W70" s="36" t="str">
        <f t="shared" si="0"/>
        <v>0/0</v>
      </c>
    </row>
    <row r="71" spans="3:23" ht="11.25" customHeight="1">
      <c r="C71" s="34">
        <v>5</v>
      </c>
      <c r="D71" s="38"/>
      <c r="E71" s="38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57"/>
      <c r="Q71" s="57"/>
      <c r="R71" s="57"/>
      <c r="T71" s="36" t="str">
        <f>'Group Stage (groups of 3 or 4)'!P71</f>
        <v>  (/)</v>
      </c>
      <c r="U71" s="36">
        <f>'Group Stage (groups of 3 or 4)'!Q71</f>
        <v>0</v>
      </c>
      <c r="V71" s="36">
        <f>'Group Stage (groups of 3 or 4)'!R71</f>
        <v>0</v>
      </c>
      <c r="W71" s="36" t="str">
        <f aca="true" t="shared" si="1" ref="W71:W117">CONCATENATE(U71,"/",V71)</f>
        <v>0/0</v>
      </c>
    </row>
    <row r="72" spans="20:23" ht="11.25" customHeight="1">
      <c r="T72" s="36" t="str">
        <f>'Group Stage (groups of 3 or 4)'!P72</f>
        <v>  (/)</v>
      </c>
      <c r="U72" s="36">
        <f>'Group Stage (groups of 3 or 4)'!Q72</f>
        <v>0</v>
      </c>
      <c r="V72" s="36">
        <f>'Group Stage (groups of 3 or 4)'!R72</f>
        <v>0</v>
      </c>
      <c r="W72" s="36" t="str">
        <f t="shared" si="1"/>
        <v>0/0</v>
      </c>
    </row>
    <row r="73" spans="3:23" ht="11.25" customHeight="1">
      <c r="C73" s="34">
        <v>1</v>
      </c>
      <c r="D73" s="38"/>
      <c r="E73" s="38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57"/>
      <c r="Q73" s="57"/>
      <c r="R73" s="57"/>
      <c r="T73" s="36" t="str">
        <f>'Group Stage (groups of 3 or 4)'!P73</f>
        <v>  (/)</v>
      </c>
      <c r="U73" s="36">
        <f>'Group Stage (groups of 3 or 4)'!Q73</f>
        <v>0</v>
      </c>
      <c r="V73" s="36">
        <f>'Group Stage (groups of 3 or 4)'!R73</f>
        <v>0</v>
      </c>
      <c r="W73" s="36" t="str">
        <f t="shared" si="1"/>
        <v>0/0</v>
      </c>
    </row>
    <row r="74" spans="3:23" ht="11.25" customHeight="1">
      <c r="C74" s="34">
        <v>2</v>
      </c>
      <c r="D74" s="38"/>
      <c r="E74" s="38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57"/>
      <c r="Q74" s="57"/>
      <c r="R74" s="57"/>
      <c r="T74" s="36" t="str">
        <f>'Group Stage (groups of 3 or 4)'!P74</f>
        <v>  (/)</v>
      </c>
      <c r="U74" s="36">
        <f>'Group Stage (groups of 3 or 4)'!Q74</f>
        <v>0</v>
      </c>
      <c r="V74" s="36">
        <f>'Group Stage (groups of 3 or 4)'!R74</f>
        <v>0</v>
      </c>
      <c r="W74" s="36" t="str">
        <f t="shared" si="1"/>
        <v>0/0</v>
      </c>
    </row>
    <row r="75" spans="3:23" ht="11.25" customHeight="1">
      <c r="C75" s="34">
        <v>3</v>
      </c>
      <c r="D75" s="38"/>
      <c r="E75" s="38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57"/>
      <c r="Q75" s="57"/>
      <c r="R75" s="57"/>
      <c r="T75" s="36" t="str">
        <f>'Group Stage (groups of 3 or 4)'!P75</f>
        <v>  (/)</v>
      </c>
      <c r="U75" s="36">
        <f>'Group Stage (groups of 3 or 4)'!Q75</f>
        <v>0</v>
      </c>
      <c r="V75" s="36">
        <f>'Group Stage (groups of 3 or 4)'!R75</f>
        <v>0</v>
      </c>
      <c r="W75" s="36" t="str">
        <f t="shared" si="1"/>
        <v>0/0</v>
      </c>
    </row>
    <row r="76" spans="3:23" ht="11.25" customHeight="1">
      <c r="C76" s="34">
        <v>4</v>
      </c>
      <c r="D76" s="38"/>
      <c r="E76" s="38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57"/>
      <c r="Q76" s="57"/>
      <c r="R76" s="57"/>
      <c r="T76" s="36" t="str">
        <f>'Group Stage (groups of 3 or 4)'!P76</f>
        <v>  (/)</v>
      </c>
      <c r="U76" s="36">
        <f>'Group Stage (groups of 3 or 4)'!Q76</f>
        <v>0</v>
      </c>
      <c r="V76" s="36">
        <f>'Group Stage (groups of 3 or 4)'!R76</f>
        <v>0</v>
      </c>
      <c r="W76" s="36" t="str">
        <f t="shared" si="1"/>
        <v>0/0</v>
      </c>
    </row>
    <row r="77" spans="3:23" ht="11.25" customHeight="1">
      <c r="C77" s="34">
        <v>5</v>
      </c>
      <c r="D77" s="38"/>
      <c r="E77" s="38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57"/>
      <c r="Q77" s="57"/>
      <c r="R77" s="57"/>
      <c r="T77" s="36" t="str">
        <f>'Group Stage (groups of 3 or 4)'!P77</f>
        <v>  (/)</v>
      </c>
      <c r="U77" s="36">
        <f>'Group Stage (groups of 3 or 4)'!Q77</f>
        <v>0</v>
      </c>
      <c r="V77" s="36">
        <f>'Group Stage (groups of 3 or 4)'!R77</f>
        <v>0</v>
      </c>
      <c r="W77" s="36" t="str">
        <f t="shared" si="1"/>
        <v>0/0</v>
      </c>
    </row>
    <row r="78" spans="20:23" ht="11.25" customHeight="1">
      <c r="T78" s="36" t="str">
        <f>'Group Stage (groups of 3 or 4)'!P78</f>
        <v>  (/)</v>
      </c>
      <c r="U78" s="36">
        <f>'Group Stage (groups of 3 or 4)'!Q78</f>
        <v>0</v>
      </c>
      <c r="V78" s="36">
        <f>'Group Stage (groups of 3 or 4)'!R78</f>
        <v>0</v>
      </c>
      <c r="W78" s="36" t="str">
        <f t="shared" si="1"/>
        <v>0/0</v>
      </c>
    </row>
    <row r="79" spans="3:23" ht="11.25" customHeight="1">
      <c r="C79" s="34">
        <v>1</v>
      </c>
      <c r="D79" s="38"/>
      <c r="E79" s="3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57"/>
      <c r="Q79" s="57"/>
      <c r="R79" s="57"/>
      <c r="T79" s="36" t="str">
        <f>'Group Stage (groups of 3 or 4)'!P79</f>
        <v>  (/)</v>
      </c>
      <c r="U79" s="36">
        <f>'Group Stage (groups of 3 or 4)'!Q79</f>
        <v>0</v>
      </c>
      <c r="V79" s="36">
        <f>'Group Stage (groups of 3 or 4)'!R79</f>
        <v>0</v>
      </c>
      <c r="W79" s="36" t="str">
        <f t="shared" si="1"/>
        <v>0/0</v>
      </c>
    </row>
    <row r="80" spans="3:23" ht="11.25" customHeight="1">
      <c r="C80" s="34">
        <v>2</v>
      </c>
      <c r="D80" s="38"/>
      <c r="E80" s="38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57"/>
      <c r="Q80" s="57"/>
      <c r="R80" s="57"/>
      <c r="T80" s="36" t="str">
        <f>'Group Stage (groups of 3 or 4)'!P80</f>
        <v>  (/)</v>
      </c>
      <c r="U80" s="36">
        <f>'Group Stage (groups of 3 or 4)'!Q80</f>
        <v>0</v>
      </c>
      <c r="V80" s="36">
        <f>'Group Stage (groups of 3 or 4)'!R80</f>
        <v>0</v>
      </c>
      <c r="W80" s="36" t="str">
        <f t="shared" si="1"/>
        <v>0/0</v>
      </c>
    </row>
    <row r="81" spans="3:23" ht="11.25" customHeight="1">
      <c r="C81" s="34">
        <v>3</v>
      </c>
      <c r="D81" s="38"/>
      <c r="E81" s="38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57"/>
      <c r="Q81" s="57"/>
      <c r="R81" s="57"/>
      <c r="T81" s="36" t="str">
        <f>'Group Stage (groups of 3 or 4)'!P81</f>
        <v>  (/)</v>
      </c>
      <c r="U81" s="36">
        <f>'Group Stage (groups of 3 or 4)'!Q81</f>
        <v>0</v>
      </c>
      <c r="V81" s="36">
        <f>'Group Stage (groups of 3 or 4)'!R81</f>
        <v>0</v>
      </c>
      <c r="W81" s="36" t="str">
        <f t="shared" si="1"/>
        <v>0/0</v>
      </c>
    </row>
    <row r="82" spans="3:23" ht="11.25" customHeight="1">
      <c r="C82" s="34">
        <v>4</v>
      </c>
      <c r="D82" s="38"/>
      <c r="E82" s="38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57"/>
      <c r="Q82" s="57"/>
      <c r="R82" s="57"/>
      <c r="T82" s="36" t="str">
        <f>'Group Stage (groups of 3 or 4)'!P82</f>
        <v>  (/)</v>
      </c>
      <c r="U82" s="36">
        <f>'Group Stage (groups of 3 or 4)'!Q82</f>
        <v>0</v>
      </c>
      <c r="V82" s="36">
        <f>'Group Stage (groups of 3 or 4)'!R82</f>
        <v>0</v>
      </c>
      <c r="W82" s="36" t="str">
        <f t="shared" si="1"/>
        <v>0/0</v>
      </c>
    </row>
    <row r="83" spans="3:23" ht="11.25" customHeight="1">
      <c r="C83" s="34">
        <v>5</v>
      </c>
      <c r="D83" s="38"/>
      <c r="E83" s="38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7"/>
      <c r="Q83" s="57"/>
      <c r="R83" s="57"/>
      <c r="T83" s="36" t="str">
        <f>'Group Stage (groups of 3 or 4)'!P83</f>
        <v>  (/)</v>
      </c>
      <c r="U83" s="36">
        <f>'Group Stage (groups of 3 or 4)'!Q83</f>
        <v>0</v>
      </c>
      <c r="V83" s="36">
        <f>'Group Stage (groups of 3 or 4)'!R83</f>
        <v>0</v>
      </c>
      <c r="W83" s="36" t="str">
        <f t="shared" si="1"/>
        <v>0/0</v>
      </c>
    </row>
    <row r="84" spans="20:23" ht="11.25" customHeight="1">
      <c r="T84" s="36" t="str">
        <f>'Group Stage (groups of 3 or 4)'!P84</f>
        <v>  (/)</v>
      </c>
      <c r="U84" s="36">
        <f>'Group Stage (groups of 3 or 4)'!Q84</f>
        <v>0</v>
      </c>
      <c r="V84" s="36">
        <f>'Group Stage (groups of 3 or 4)'!R84</f>
        <v>0</v>
      </c>
      <c r="W84" s="36" t="str">
        <f t="shared" si="1"/>
        <v>0/0</v>
      </c>
    </row>
    <row r="85" spans="3:23" ht="11.25" customHeight="1">
      <c r="C85" s="34">
        <v>1</v>
      </c>
      <c r="D85" s="38"/>
      <c r="E85" s="38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57"/>
      <c r="Q85" s="57"/>
      <c r="R85" s="57"/>
      <c r="T85" s="36" t="str">
        <f>'Group Stage (groups of 3 or 4)'!P85</f>
        <v>  (/)</v>
      </c>
      <c r="U85" s="36">
        <f>'Group Stage (groups of 3 or 4)'!Q85</f>
        <v>0</v>
      </c>
      <c r="V85" s="36">
        <f>'Group Stage (groups of 3 or 4)'!R85</f>
        <v>0</v>
      </c>
      <c r="W85" s="36" t="str">
        <f t="shared" si="1"/>
        <v>0/0</v>
      </c>
    </row>
    <row r="86" spans="3:23" ht="11.25" customHeight="1">
      <c r="C86" s="34">
        <v>2</v>
      </c>
      <c r="D86" s="38"/>
      <c r="E86" s="38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57"/>
      <c r="Q86" s="57"/>
      <c r="R86" s="57"/>
      <c r="T86" s="36" t="str">
        <f>'Group Stage (groups of 3 or 4)'!P86</f>
        <v>  (/)</v>
      </c>
      <c r="U86" s="36">
        <f>'Group Stage (groups of 3 or 4)'!Q86</f>
        <v>0</v>
      </c>
      <c r="V86" s="36">
        <f>'Group Stage (groups of 3 or 4)'!R86</f>
        <v>0</v>
      </c>
      <c r="W86" s="36" t="str">
        <f t="shared" si="1"/>
        <v>0/0</v>
      </c>
    </row>
    <row r="87" spans="3:23" ht="11.25" customHeight="1">
      <c r="C87" s="34">
        <v>3</v>
      </c>
      <c r="D87" s="38"/>
      <c r="E87" s="38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57"/>
      <c r="Q87" s="57"/>
      <c r="R87" s="57"/>
      <c r="T87" s="36" t="str">
        <f>'Group Stage (groups of 3 or 4)'!P87</f>
        <v>  (/)</v>
      </c>
      <c r="U87" s="36">
        <f>'Group Stage (groups of 3 or 4)'!Q87</f>
        <v>0</v>
      </c>
      <c r="V87" s="36">
        <f>'Group Stage (groups of 3 or 4)'!R87</f>
        <v>0</v>
      </c>
      <c r="W87" s="36" t="str">
        <f t="shared" si="1"/>
        <v>0/0</v>
      </c>
    </row>
    <row r="88" spans="3:23" ht="11.25" customHeight="1">
      <c r="C88" s="34">
        <v>4</v>
      </c>
      <c r="D88" s="38"/>
      <c r="E88" s="38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57"/>
      <c r="Q88" s="57"/>
      <c r="R88" s="57"/>
      <c r="T88" s="36" t="str">
        <f>'Group Stage (groups of 3 or 4)'!P88</f>
        <v>  (/)</v>
      </c>
      <c r="U88" s="36">
        <f>'Group Stage (groups of 3 or 4)'!Q88</f>
        <v>0</v>
      </c>
      <c r="V88" s="36">
        <f>'Group Stage (groups of 3 or 4)'!R88</f>
        <v>0</v>
      </c>
      <c r="W88" s="36" t="str">
        <f t="shared" si="1"/>
        <v>0/0</v>
      </c>
    </row>
    <row r="89" spans="3:23" ht="11.25" customHeight="1">
      <c r="C89" s="34">
        <v>5</v>
      </c>
      <c r="D89" s="38"/>
      <c r="E89" s="38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57"/>
      <c r="Q89" s="57"/>
      <c r="R89" s="57"/>
      <c r="T89" s="36" t="str">
        <f>'Group Stage (groups of 3 or 4)'!P89</f>
        <v>  (/)</v>
      </c>
      <c r="U89" s="36">
        <f>'Group Stage (groups of 3 or 4)'!Q89</f>
        <v>0</v>
      </c>
      <c r="V89" s="36">
        <f>'Group Stage (groups of 3 or 4)'!R89</f>
        <v>0</v>
      </c>
      <c r="W89" s="36" t="str">
        <f t="shared" si="1"/>
        <v>0/0</v>
      </c>
    </row>
    <row r="90" spans="20:23" ht="11.25" customHeight="1">
      <c r="T90" s="36" t="str">
        <f>'Group Stage (groups of 3 or 4)'!P90</f>
        <v>  (/)</v>
      </c>
      <c r="U90" s="36">
        <f>'Group Stage (groups of 3 or 4)'!Q90</f>
        <v>0</v>
      </c>
      <c r="V90" s="36">
        <f>'Group Stage (groups of 3 or 4)'!R90</f>
        <v>0</v>
      </c>
      <c r="W90" s="36" t="str">
        <f t="shared" si="1"/>
        <v>0/0</v>
      </c>
    </row>
    <row r="91" spans="3:23" ht="11.25" customHeight="1">
      <c r="C91" s="34">
        <v>1</v>
      </c>
      <c r="D91" s="38"/>
      <c r="E91" s="38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57"/>
      <c r="Q91" s="57"/>
      <c r="R91" s="57"/>
      <c r="T91" s="36" t="str">
        <f>'Group Stage (groups of 3 or 4)'!P91</f>
        <v>  (/)</v>
      </c>
      <c r="U91" s="36">
        <f>'Group Stage (groups of 3 or 4)'!Q91</f>
        <v>0</v>
      </c>
      <c r="V91" s="36">
        <f>'Group Stage (groups of 3 or 4)'!R91</f>
        <v>0</v>
      </c>
      <c r="W91" s="36" t="str">
        <f t="shared" si="1"/>
        <v>0/0</v>
      </c>
    </row>
    <row r="92" spans="3:23" ht="11.25" customHeight="1">
      <c r="C92" s="34">
        <v>2</v>
      </c>
      <c r="D92" s="38"/>
      <c r="E92" s="38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57"/>
      <c r="Q92" s="57"/>
      <c r="R92" s="57"/>
      <c r="T92" s="36" t="str">
        <f>'Group Stage (groups of 3 or 4)'!P92</f>
        <v>  (/)</v>
      </c>
      <c r="U92" s="36">
        <f>'Group Stage (groups of 3 or 4)'!Q92</f>
        <v>0</v>
      </c>
      <c r="V92" s="36">
        <f>'Group Stage (groups of 3 or 4)'!R92</f>
        <v>0</v>
      </c>
      <c r="W92" s="36" t="str">
        <f t="shared" si="1"/>
        <v>0/0</v>
      </c>
    </row>
    <row r="93" spans="3:23" ht="11.25" customHeight="1">
      <c r="C93" s="34">
        <v>3</v>
      </c>
      <c r="D93" s="38"/>
      <c r="E93" s="38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57"/>
      <c r="Q93" s="57"/>
      <c r="R93" s="57"/>
      <c r="T93" s="36" t="str">
        <f>'Group Stage (groups of 3 or 4)'!P93</f>
        <v>  (/)</v>
      </c>
      <c r="U93" s="36">
        <f>'Group Stage (groups of 3 or 4)'!Q93</f>
        <v>0</v>
      </c>
      <c r="V93" s="36">
        <f>'Group Stage (groups of 3 or 4)'!R93</f>
        <v>0</v>
      </c>
      <c r="W93" s="36" t="str">
        <f t="shared" si="1"/>
        <v>0/0</v>
      </c>
    </row>
    <row r="94" spans="3:23" ht="11.25" customHeight="1">
      <c r="C94" s="34">
        <v>4</v>
      </c>
      <c r="D94" s="38"/>
      <c r="E94" s="38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57"/>
      <c r="Q94" s="57"/>
      <c r="R94" s="57"/>
      <c r="T94" s="36" t="str">
        <f>'Group Stage (groups of 3 or 4)'!P94</f>
        <v>  (/)</v>
      </c>
      <c r="U94" s="36">
        <f>'Group Stage (groups of 3 or 4)'!Q94</f>
        <v>0</v>
      </c>
      <c r="V94" s="36">
        <f>'Group Stage (groups of 3 or 4)'!R94</f>
        <v>0</v>
      </c>
      <c r="W94" s="36" t="str">
        <f t="shared" si="1"/>
        <v>0/0</v>
      </c>
    </row>
    <row r="95" spans="3:23" ht="11.25" customHeight="1">
      <c r="C95" s="34">
        <v>5</v>
      </c>
      <c r="D95" s="38"/>
      <c r="E95" s="38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57"/>
      <c r="Q95" s="57"/>
      <c r="R95" s="57"/>
      <c r="T95" s="36" t="str">
        <f>'Group Stage (groups of 3 or 4)'!P95</f>
        <v>  (/)</v>
      </c>
      <c r="U95" s="36">
        <f>'Group Stage (groups of 3 or 4)'!Q95</f>
        <v>0</v>
      </c>
      <c r="V95" s="36">
        <f>'Group Stage (groups of 3 or 4)'!R95</f>
        <v>0</v>
      </c>
      <c r="W95" s="36" t="str">
        <f t="shared" si="1"/>
        <v>0/0</v>
      </c>
    </row>
    <row r="96" spans="20:23" ht="11.25" customHeight="1">
      <c r="T96" s="36" t="str">
        <f>'Group Stage (groups of 3 or 4)'!P96</f>
        <v>  (/)</v>
      </c>
      <c r="U96" s="36">
        <f>'Group Stage (groups of 3 or 4)'!Q96</f>
        <v>0</v>
      </c>
      <c r="V96" s="36">
        <f>'Group Stage (groups of 3 or 4)'!R96</f>
        <v>0</v>
      </c>
      <c r="W96" s="36" t="str">
        <f t="shared" si="1"/>
        <v>0/0</v>
      </c>
    </row>
    <row r="97" spans="3:23" ht="11.25" customHeight="1">
      <c r="C97" s="34">
        <v>1</v>
      </c>
      <c r="D97" s="38"/>
      <c r="E97" s="38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57"/>
      <c r="Q97" s="57"/>
      <c r="R97" s="57"/>
      <c r="T97" s="36" t="str">
        <f>'Group Stage (groups of 3 or 4)'!P97</f>
        <v>  (/)</v>
      </c>
      <c r="U97" s="36">
        <f>'Group Stage (groups of 3 or 4)'!Q97</f>
        <v>0</v>
      </c>
      <c r="V97" s="36">
        <f>'Group Stage (groups of 3 or 4)'!R97</f>
        <v>0</v>
      </c>
      <c r="W97" s="36" t="str">
        <f t="shared" si="1"/>
        <v>0/0</v>
      </c>
    </row>
    <row r="98" spans="3:23" ht="11.25" customHeight="1">
      <c r="C98" s="34">
        <v>2</v>
      </c>
      <c r="D98" s="38"/>
      <c r="E98" s="38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57"/>
      <c r="Q98" s="57"/>
      <c r="R98" s="57"/>
      <c r="T98" s="36" t="str">
        <f>'Group Stage (groups of 3 or 4)'!P98</f>
        <v>  (/)</v>
      </c>
      <c r="U98" s="36">
        <f>'Group Stage (groups of 3 or 4)'!Q98</f>
        <v>0</v>
      </c>
      <c r="V98" s="36">
        <f>'Group Stage (groups of 3 or 4)'!R98</f>
        <v>0</v>
      </c>
      <c r="W98" s="36" t="str">
        <f t="shared" si="1"/>
        <v>0/0</v>
      </c>
    </row>
    <row r="99" spans="3:23" ht="11.25" customHeight="1">
      <c r="C99" s="34">
        <v>3</v>
      </c>
      <c r="D99" s="38"/>
      <c r="E99" s="38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57"/>
      <c r="Q99" s="57"/>
      <c r="R99" s="57"/>
      <c r="T99" s="36" t="str">
        <f>'Group Stage (groups of 3 or 4)'!P99</f>
        <v>  (/)</v>
      </c>
      <c r="U99" s="36">
        <f>'Group Stage (groups of 3 or 4)'!Q99</f>
        <v>0</v>
      </c>
      <c r="V99" s="36">
        <f>'Group Stage (groups of 3 or 4)'!R99</f>
        <v>0</v>
      </c>
      <c r="W99" s="36" t="str">
        <f t="shared" si="1"/>
        <v>0/0</v>
      </c>
    </row>
    <row r="100" spans="3:23" ht="11.25" customHeight="1">
      <c r="C100" s="34">
        <v>4</v>
      </c>
      <c r="D100" s="38"/>
      <c r="E100" s="38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57"/>
      <c r="Q100" s="57"/>
      <c r="R100" s="57"/>
      <c r="T100" s="36" t="str">
        <f>'Group Stage (groups of 3 or 4)'!P100</f>
        <v>  (/)</v>
      </c>
      <c r="U100" s="36">
        <f>'Group Stage (groups of 3 or 4)'!Q100</f>
        <v>0</v>
      </c>
      <c r="V100" s="36">
        <f>'Group Stage (groups of 3 or 4)'!R100</f>
        <v>0</v>
      </c>
      <c r="W100" s="36" t="str">
        <f t="shared" si="1"/>
        <v>0/0</v>
      </c>
    </row>
    <row r="101" spans="3:23" ht="11.25" customHeight="1">
      <c r="C101" s="34">
        <v>5</v>
      </c>
      <c r="D101" s="38"/>
      <c r="E101" s="38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57"/>
      <c r="Q101" s="57"/>
      <c r="R101" s="57"/>
      <c r="T101" s="36" t="str">
        <f>'Group Stage (groups of 3 or 4)'!P101</f>
        <v>  (/)</v>
      </c>
      <c r="U101" s="36">
        <f>'Group Stage (groups of 3 or 4)'!Q101</f>
        <v>0</v>
      </c>
      <c r="V101" s="36">
        <f>'Group Stage (groups of 3 or 4)'!R101</f>
        <v>0</v>
      </c>
      <c r="W101" s="36" t="str">
        <f t="shared" si="1"/>
        <v>0/0</v>
      </c>
    </row>
    <row r="102" spans="20:23" ht="11.25" customHeight="1">
      <c r="T102" s="36" t="str">
        <f>'Group Stage (groups of 3 or 4)'!P102</f>
        <v>  (/)</v>
      </c>
      <c r="U102" s="36">
        <f>'Group Stage (groups of 3 or 4)'!Q102</f>
        <v>0</v>
      </c>
      <c r="V102" s="36">
        <f>'Group Stage (groups of 3 or 4)'!R102</f>
        <v>0</v>
      </c>
      <c r="W102" s="36" t="str">
        <f t="shared" si="1"/>
        <v>0/0</v>
      </c>
    </row>
    <row r="103" spans="3:23" ht="11.25" customHeight="1">
      <c r="C103" s="34">
        <v>1</v>
      </c>
      <c r="D103" s="38"/>
      <c r="E103" s="38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57"/>
      <c r="Q103" s="57"/>
      <c r="R103" s="57"/>
      <c r="T103" s="36" t="str">
        <f>'Group Stage (groups of 3 or 4)'!P103</f>
        <v>  (/)</v>
      </c>
      <c r="U103" s="36">
        <f>'Group Stage (groups of 3 or 4)'!Q103</f>
        <v>0</v>
      </c>
      <c r="V103" s="36">
        <f>'Group Stage (groups of 3 or 4)'!R103</f>
        <v>0</v>
      </c>
      <c r="W103" s="36" t="str">
        <f t="shared" si="1"/>
        <v>0/0</v>
      </c>
    </row>
    <row r="104" spans="3:23" ht="11.25" customHeight="1">
      <c r="C104" s="34">
        <v>2</v>
      </c>
      <c r="D104" s="38"/>
      <c r="E104" s="38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57"/>
      <c r="Q104" s="57"/>
      <c r="R104" s="57"/>
      <c r="T104" s="36" t="str">
        <f>'Group Stage (groups of 3 or 4)'!P104</f>
        <v>  (/)</v>
      </c>
      <c r="U104" s="36">
        <f>'Group Stage (groups of 3 or 4)'!Q104</f>
        <v>0</v>
      </c>
      <c r="V104" s="36">
        <f>'Group Stage (groups of 3 or 4)'!R104</f>
        <v>0</v>
      </c>
      <c r="W104" s="36" t="str">
        <f t="shared" si="1"/>
        <v>0/0</v>
      </c>
    </row>
    <row r="105" spans="3:23" ht="11.25" customHeight="1">
      <c r="C105" s="34">
        <v>3</v>
      </c>
      <c r="D105" s="38"/>
      <c r="E105" s="38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57"/>
      <c r="Q105" s="57"/>
      <c r="R105" s="57"/>
      <c r="T105" s="36" t="str">
        <f>'Group Stage (groups of 3 or 4)'!P105</f>
        <v>  (/)</v>
      </c>
      <c r="U105" s="36">
        <f>'Group Stage (groups of 3 or 4)'!Q105</f>
        <v>0</v>
      </c>
      <c r="V105" s="36">
        <f>'Group Stage (groups of 3 or 4)'!R105</f>
        <v>0</v>
      </c>
      <c r="W105" s="36" t="str">
        <f t="shared" si="1"/>
        <v>0/0</v>
      </c>
    </row>
    <row r="106" spans="3:23" ht="11.25" customHeight="1">
      <c r="C106" s="34">
        <v>4</v>
      </c>
      <c r="D106" s="38"/>
      <c r="E106" s="38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57"/>
      <c r="Q106" s="57"/>
      <c r="R106" s="57"/>
      <c r="T106" s="36" t="str">
        <f>'Group Stage (groups of 3 or 4)'!P106</f>
        <v>  (/)</v>
      </c>
      <c r="U106" s="36">
        <f>'Group Stage (groups of 3 or 4)'!Q106</f>
        <v>0</v>
      </c>
      <c r="V106" s="36">
        <f>'Group Stage (groups of 3 or 4)'!R106</f>
        <v>0</v>
      </c>
      <c r="W106" s="36" t="str">
        <f t="shared" si="1"/>
        <v>0/0</v>
      </c>
    </row>
    <row r="107" spans="3:23" ht="11.25" customHeight="1">
      <c r="C107" s="34">
        <v>5</v>
      </c>
      <c r="D107" s="38"/>
      <c r="E107" s="38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57"/>
      <c r="Q107" s="57"/>
      <c r="R107" s="57"/>
      <c r="T107" s="36" t="str">
        <f>'Group Stage (groups of 3 or 4)'!P107</f>
        <v>  (/)</v>
      </c>
      <c r="U107" s="36">
        <f>'Group Stage (groups of 3 or 4)'!Q107</f>
        <v>0</v>
      </c>
      <c r="V107" s="36">
        <f>'Group Stage (groups of 3 or 4)'!R107</f>
        <v>0</v>
      </c>
      <c r="W107" s="36" t="str">
        <f t="shared" si="1"/>
        <v>0/0</v>
      </c>
    </row>
    <row r="108" spans="20:23" ht="11.25" customHeight="1">
      <c r="T108" s="36" t="str">
        <f>'Group Stage (groups of 3 or 4)'!P108</f>
        <v>  (/)</v>
      </c>
      <c r="U108" s="36">
        <f>'Group Stage (groups of 3 or 4)'!Q108</f>
        <v>0</v>
      </c>
      <c r="V108" s="36">
        <f>'Group Stage (groups of 3 or 4)'!R108</f>
        <v>0</v>
      </c>
      <c r="W108" s="36" t="str">
        <f t="shared" si="1"/>
        <v>0/0</v>
      </c>
    </row>
    <row r="109" spans="3:23" ht="11.25" customHeight="1">
      <c r="C109" s="34">
        <v>1</v>
      </c>
      <c r="D109" s="38"/>
      <c r="E109" s="38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57"/>
      <c r="Q109" s="57"/>
      <c r="R109" s="57"/>
      <c r="T109" s="36" t="str">
        <f>'Group Stage (groups of 3 or 4)'!P109</f>
        <v>  (/)</v>
      </c>
      <c r="U109" s="36">
        <f>'Group Stage (groups of 3 or 4)'!Q109</f>
        <v>0</v>
      </c>
      <c r="V109" s="36">
        <f>'Group Stage (groups of 3 or 4)'!R109</f>
        <v>0</v>
      </c>
      <c r="W109" s="36" t="str">
        <f t="shared" si="1"/>
        <v>0/0</v>
      </c>
    </row>
    <row r="110" spans="3:23" ht="11.25" customHeight="1">
      <c r="C110" s="34">
        <v>2</v>
      </c>
      <c r="D110" s="38"/>
      <c r="E110" s="38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57"/>
      <c r="Q110" s="57"/>
      <c r="R110" s="57"/>
      <c r="T110" s="36" t="str">
        <f>'Group Stage (groups of 3 or 4)'!P110</f>
        <v>  (/)</v>
      </c>
      <c r="U110" s="36">
        <f>'Group Stage (groups of 3 or 4)'!Q110</f>
        <v>0</v>
      </c>
      <c r="V110" s="36">
        <f>'Group Stage (groups of 3 or 4)'!R110</f>
        <v>0</v>
      </c>
      <c r="W110" s="36" t="str">
        <f t="shared" si="1"/>
        <v>0/0</v>
      </c>
    </row>
    <row r="111" spans="3:23" ht="11.25" customHeight="1">
      <c r="C111" s="34">
        <v>3</v>
      </c>
      <c r="D111" s="38"/>
      <c r="E111" s="38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57"/>
      <c r="Q111" s="57"/>
      <c r="R111" s="57"/>
      <c r="T111" s="36" t="str">
        <f>'Group Stage (groups of 3 or 4)'!P111</f>
        <v>  (/)</v>
      </c>
      <c r="U111" s="36">
        <f>'Group Stage (groups of 3 or 4)'!Q111</f>
        <v>0</v>
      </c>
      <c r="V111" s="36">
        <f>'Group Stage (groups of 3 or 4)'!R111</f>
        <v>0</v>
      </c>
      <c r="W111" s="36" t="str">
        <f t="shared" si="1"/>
        <v>0/0</v>
      </c>
    </row>
    <row r="112" spans="3:23" ht="11.25" customHeight="1">
      <c r="C112" s="34">
        <v>4</v>
      </c>
      <c r="D112" s="38"/>
      <c r="E112" s="38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57"/>
      <c r="Q112" s="57"/>
      <c r="R112" s="57"/>
      <c r="T112" s="36" t="str">
        <f>'Group Stage (groups of 3 or 4)'!P112</f>
        <v>  (/)</v>
      </c>
      <c r="U112" s="36">
        <f>'Group Stage (groups of 3 or 4)'!Q112</f>
        <v>0</v>
      </c>
      <c r="V112" s="36">
        <f>'Group Stage (groups of 3 or 4)'!R112</f>
        <v>0</v>
      </c>
      <c r="W112" s="36" t="str">
        <f t="shared" si="1"/>
        <v>0/0</v>
      </c>
    </row>
    <row r="113" spans="3:23" ht="11.25" customHeight="1">
      <c r="C113" s="34">
        <v>5</v>
      </c>
      <c r="D113" s="38"/>
      <c r="E113" s="38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57"/>
      <c r="Q113" s="57"/>
      <c r="R113" s="57"/>
      <c r="T113" s="36" t="str">
        <f>'Group Stage (groups of 3 or 4)'!P113</f>
        <v>  (/)</v>
      </c>
      <c r="U113" s="36">
        <f>'Group Stage (groups of 3 or 4)'!Q113</f>
        <v>0</v>
      </c>
      <c r="V113" s="36">
        <f>'Group Stage (groups of 3 or 4)'!R113</f>
        <v>0</v>
      </c>
      <c r="W113" s="36" t="str">
        <f t="shared" si="1"/>
        <v>0/0</v>
      </c>
    </row>
    <row r="114" spans="20:23" ht="11.25" customHeight="1">
      <c r="T114" s="36" t="str">
        <f>'Group Stage (groups of 3 or 4)'!P114</f>
        <v>  (/)</v>
      </c>
      <c r="U114" s="36">
        <f>'Group Stage (groups of 3 or 4)'!Q114</f>
        <v>0</v>
      </c>
      <c r="V114" s="36">
        <f>'Group Stage (groups of 3 or 4)'!R114</f>
        <v>0</v>
      </c>
      <c r="W114" s="36" t="str">
        <f t="shared" si="1"/>
        <v>0/0</v>
      </c>
    </row>
    <row r="115" spans="3:23" ht="11.25" customHeight="1">
      <c r="C115" s="34">
        <v>1</v>
      </c>
      <c r="D115" s="38"/>
      <c r="E115" s="38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57"/>
      <c r="Q115" s="57"/>
      <c r="R115" s="57"/>
      <c r="T115" s="36" t="str">
        <f>'Group Stage (groups of 3 or 4)'!P115</f>
        <v>  (/)</v>
      </c>
      <c r="U115" s="36">
        <f>'Group Stage (groups of 3 or 4)'!Q115</f>
        <v>0</v>
      </c>
      <c r="V115" s="36">
        <f>'Group Stage (groups of 3 or 4)'!R115</f>
        <v>0</v>
      </c>
      <c r="W115" s="36" t="str">
        <f t="shared" si="1"/>
        <v>0/0</v>
      </c>
    </row>
    <row r="116" spans="3:23" ht="11.25" customHeight="1">
      <c r="C116" s="34">
        <v>2</v>
      </c>
      <c r="D116" s="38"/>
      <c r="E116" s="38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57"/>
      <c r="Q116" s="57"/>
      <c r="R116" s="57"/>
      <c r="T116" s="36" t="str">
        <f>'Group Stage (groups of 3 or 4)'!P116</f>
        <v>  (/)</v>
      </c>
      <c r="U116" s="36">
        <f>'Group Stage (groups of 3 or 4)'!Q116</f>
        <v>0</v>
      </c>
      <c r="V116" s="36">
        <f>'Group Stage (groups of 3 or 4)'!R116</f>
        <v>0</v>
      </c>
      <c r="W116" s="36" t="str">
        <f t="shared" si="1"/>
        <v>0/0</v>
      </c>
    </row>
    <row r="117" spans="3:23" ht="11.25" customHeight="1">
      <c r="C117" s="34">
        <v>3</v>
      </c>
      <c r="D117" s="38"/>
      <c r="E117" s="38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57"/>
      <c r="Q117" s="57"/>
      <c r="R117" s="57"/>
      <c r="T117" s="36" t="str">
        <f>'Group Stage (groups of 3 or 4)'!P117</f>
        <v>  (/)</v>
      </c>
      <c r="U117" s="36">
        <f>'Group Stage (groups of 3 or 4)'!Q117</f>
        <v>0</v>
      </c>
      <c r="V117" s="36">
        <f>'Group Stage (groups of 3 or 4)'!R117</f>
        <v>0</v>
      </c>
      <c r="W117" s="36" t="str">
        <f t="shared" si="1"/>
        <v>0/0</v>
      </c>
    </row>
    <row r="118" spans="3:18" ht="11.25" customHeight="1">
      <c r="C118" s="34">
        <v>4</v>
      </c>
      <c r="D118" s="38"/>
      <c r="E118" s="38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57"/>
      <c r="Q118" s="57"/>
      <c r="R118" s="57"/>
    </row>
    <row r="119" spans="3:18" ht="11.25" customHeight="1">
      <c r="C119" s="34">
        <v>5</v>
      </c>
      <c r="D119" s="38"/>
      <c r="E119" s="38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57"/>
      <c r="Q119" s="57"/>
      <c r="R119" s="57"/>
    </row>
    <row r="121" spans="3:18" ht="11.25" customHeight="1">
      <c r="C121" s="34">
        <v>1</v>
      </c>
      <c r="D121" s="38"/>
      <c r="E121" s="38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57"/>
      <c r="Q121" s="57"/>
      <c r="R121" s="57"/>
    </row>
    <row r="122" spans="3:18" ht="11.25" customHeight="1">
      <c r="C122" s="34">
        <v>2</v>
      </c>
      <c r="D122" s="38"/>
      <c r="E122" s="38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57"/>
      <c r="Q122" s="57"/>
      <c r="R122" s="57"/>
    </row>
    <row r="123" spans="3:18" ht="11.25" customHeight="1">
      <c r="C123" s="34">
        <v>3</v>
      </c>
      <c r="D123" s="38"/>
      <c r="E123" s="38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57"/>
      <c r="Q123" s="57"/>
      <c r="R123" s="57"/>
    </row>
    <row r="124" spans="3:18" ht="11.25" customHeight="1">
      <c r="C124" s="34">
        <v>4</v>
      </c>
      <c r="D124" s="38"/>
      <c r="E124" s="38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57"/>
      <c r="Q124" s="57"/>
      <c r="R124" s="57"/>
    </row>
    <row r="125" spans="3:18" ht="11.25" customHeight="1">
      <c r="C125" s="34">
        <v>5</v>
      </c>
      <c r="D125" s="38"/>
      <c r="E125" s="38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57"/>
      <c r="Q125" s="57"/>
      <c r="R125" s="57"/>
    </row>
    <row r="127" spans="3:18" ht="11.25" customHeight="1">
      <c r="C127" s="34">
        <v>1</v>
      </c>
      <c r="D127" s="38"/>
      <c r="E127" s="38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57"/>
      <c r="Q127" s="57"/>
      <c r="R127" s="57"/>
    </row>
    <row r="128" spans="3:18" ht="11.25" customHeight="1">
      <c r="C128" s="34">
        <v>2</v>
      </c>
      <c r="D128" s="38"/>
      <c r="E128" s="38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57"/>
      <c r="Q128" s="57"/>
      <c r="R128" s="57"/>
    </row>
    <row r="129" spans="3:18" ht="11.25" customHeight="1">
      <c r="C129" s="34">
        <v>3</v>
      </c>
      <c r="D129" s="38"/>
      <c r="E129" s="38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57"/>
      <c r="Q129" s="57"/>
      <c r="R129" s="57"/>
    </row>
    <row r="130" spans="3:18" ht="11.25" customHeight="1">
      <c r="C130" s="34">
        <v>4</v>
      </c>
      <c r="D130" s="38"/>
      <c r="E130" s="38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57"/>
      <c r="Q130" s="57"/>
      <c r="R130" s="57"/>
    </row>
    <row r="131" spans="3:18" ht="11.25" customHeight="1">
      <c r="C131" s="34">
        <v>5</v>
      </c>
      <c r="D131" s="38"/>
      <c r="E131" s="38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57"/>
      <c r="Q131" s="57"/>
      <c r="R131" s="57"/>
    </row>
    <row r="133" spans="3:18" ht="11.25" customHeight="1">
      <c r="C133" s="34">
        <v>1</v>
      </c>
      <c r="D133" s="38"/>
      <c r="E133" s="38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57"/>
      <c r="Q133" s="57"/>
      <c r="R133" s="57"/>
    </row>
    <row r="134" spans="3:18" ht="11.25" customHeight="1">
      <c r="C134" s="34">
        <v>2</v>
      </c>
      <c r="D134" s="38"/>
      <c r="E134" s="38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57"/>
      <c r="Q134" s="57"/>
      <c r="R134" s="57"/>
    </row>
    <row r="135" spans="3:18" ht="11.25" customHeight="1">
      <c r="C135" s="34">
        <v>3</v>
      </c>
      <c r="D135" s="38"/>
      <c r="E135" s="38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57"/>
      <c r="Q135" s="57"/>
      <c r="R135" s="57"/>
    </row>
    <row r="136" spans="3:18" ht="11.25" customHeight="1">
      <c r="C136" s="34">
        <v>4</v>
      </c>
      <c r="D136" s="38"/>
      <c r="E136" s="38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57"/>
      <c r="Q136" s="57"/>
      <c r="R136" s="57"/>
    </row>
    <row r="137" spans="3:18" ht="11.25" customHeight="1">
      <c r="C137" s="34">
        <v>5</v>
      </c>
      <c r="D137" s="38"/>
      <c r="E137" s="38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57"/>
      <c r="Q137" s="57"/>
      <c r="R137" s="57"/>
    </row>
    <row r="139" spans="3:18" ht="11.25" customHeight="1">
      <c r="C139" s="34">
        <v>1</v>
      </c>
      <c r="D139" s="38"/>
      <c r="E139" s="38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57"/>
      <c r="Q139" s="57"/>
      <c r="R139" s="57"/>
    </row>
    <row r="140" spans="3:18" ht="11.25" customHeight="1">
      <c r="C140" s="34">
        <v>2</v>
      </c>
      <c r="D140" s="38"/>
      <c r="E140" s="38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57"/>
      <c r="Q140" s="57"/>
      <c r="R140" s="57"/>
    </row>
    <row r="141" spans="3:18" ht="11.25" customHeight="1">
      <c r="C141" s="34">
        <v>3</v>
      </c>
      <c r="D141" s="38"/>
      <c r="E141" s="38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57"/>
      <c r="Q141" s="57"/>
      <c r="R141" s="57"/>
    </row>
    <row r="142" spans="3:18" ht="11.25" customHeight="1">
      <c r="C142" s="34">
        <v>4</v>
      </c>
      <c r="D142" s="38"/>
      <c r="E142" s="38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57"/>
      <c r="Q142" s="57"/>
      <c r="R142" s="57"/>
    </row>
    <row r="143" spans="3:18" ht="11.25" customHeight="1">
      <c r="C143" s="34">
        <v>5</v>
      </c>
      <c r="D143" s="38"/>
      <c r="E143" s="38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57"/>
      <c r="Q143" s="57"/>
      <c r="R143" s="57"/>
    </row>
    <row r="145" spans="3:18" ht="11.25" customHeight="1">
      <c r="C145" s="34">
        <v>1</v>
      </c>
      <c r="D145" s="38"/>
      <c r="E145" s="38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57"/>
      <c r="Q145" s="57"/>
      <c r="R145" s="57"/>
    </row>
    <row r="146" spans="3:18" ht="11.25" customHeight="1">
      <c r="C146" s="34">
        <v>2</v>
      </c>
      <c r="D146" s="38"/>
      <c r="E146" s="38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57"/>
      <c r="Q146" s="57"/>
      <c r="R146" s="57"/>
    </row>
    <row r="147" spans="3:18" ht="11.25" customHeight="1">
      <c r="C147" s="34">
        <v>3</v>
      </c>
      <c r="D147" s="38"/>
      <c r="E147" s="38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57"/>
      <c r="Q147" s="57"/>
      <c r="R147" s="57"/>
    </row>
    <row r="148" spans="3:18" ht="11.25" customHeight="1">
      <c r="C148" s="34">
        <v>4</v>
      </c>
      <c r="D148" s="38"/>
      <c r="E148" s="38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57"/>
      <c r="Q148" s="57"/>
      <c r="R148" s="57"/>
    </row>
    <row r="149" spans="3:18" ht="11.25" customHeight="1">
      <c r="C149" s="34">
        <v>5</v>
      </c>
      <c r="D149" s="38"/>
      <c r="E149" s="38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57"/>
      <c r="Q149" s="57"/>
      <c r="R149" s="57"/>
    </row>
    <row r="151" spans="3:18" ht="11.25" customHeight="1">
      <c r="C151" s="34">
        <v>1</v>
      </c>
      <c r="D151" s="38"/>
      <c r="E151" s="38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57"/>
      <c r="Q151" s="57"/>
      <c r="R151" s="57"/>
    </row>
    <row r="152" spans="3:18" ht="11.25" customHeight="1">
      <c r="C152" s="34">
        <v>2</v>
      </c>
      <c r="D152" s="38"/>
      <c r="E152" s="38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57"/>
      <c r="Q152" s="57"/>
      <c r="R152" s="57"/>
    </row>
    <row r="153" spans="3:18" ht="11.25" customHeight="1">
      <c r="C153" s="34">
        <v>3</v>
      </c>
      <c r="D153" s="38"/>
      <c r="E153" s="38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57"/>
      <c r="Q153" s="57"/>
      <c r="R153" s="57"/>
    </row>
    <row r="154" spans="3:18" ht="11.25" customHeight="1">
      <c r="C154" s="34">
        <v>4</v>
      </c>
      <c r="D154" s="38"/>
      <c r="E154" s="38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57"/>
      <c r="Q154" s="57"/>
      <c r="R154" s="57"/>
    </row>
    <row r="155" spans="3:18" ht="11.25" customHeight="1">
      <c r="C155" s="34">
        <v>5</v>
      </c>
      <c r="D155" s="38"/>
      <c r="E155" s="38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57"/>
      <c r="Q155" s="57"/>
      <c r="R155" s="57"/>
    </row>
    <row r="157" spans="3:18" ht="11.25" customHeight="1">
      <c r="C157" s="34">
        <v>1</v>
      </c>
      <c r="D157" s="38"/>
      <c r="E157" s="38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57"/>
      <c r="Q157" s="57"/>
      <c r="R157" s="57"/>
    </row>
    <row r="158" spans="3:18" ht="11.25" customHeight="1">
      <c r="C158" s="34">
        <v>2</v>
      </c>
      <c r="D158" s="38"/>
      <c r="E158" s="38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57"/>
      <c r="Q158" s="57"/>
      <c r="R158" s="57"/>
    </row>
    <row r="159" spans="3:18" ht="11.25" customHeight="1">
      <c r="C159" s="34">
        <v>3</v>
      </c>
      <c r="D159" s="38"/>
      <c r="E159" s="38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57"/>
      <c r="Q159" s="57"/>
      <c r="R159" s="57"/>
    </row>
    <row r="160" spans="3:18" ht="11.25" customHeight="1">
      <c r="C160" s="34">
        <v>4</v>
      </c>
      <c r="D160" s="38"/>
      <c r="E160" s="38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57"/>
      <c r="Q160" s="57"/>
      <c r="R160" s="57"/>
    </row>
    <row r="161" spans="3:18" ht="11.25" customHeight="1">
      <c r="C161" s="34">
        <v>5</v>
      </c>
      <c r="D161" s="38"/>
      <c r="E161" s="38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57"/>
      <c r="Q161" s="57"/>
      <c r="R161" s="57"/>
    </row>
    <row r="163" spans="3:18" ht="11.25" customHeight="1">
      <c r="C163" s="34">
        <v>1</v>
      </c>
      <c r="D163" s="38"/>
      <c r="E163" s="38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57"/>
      <c r="Q163" s="57"/>
      <c r="R163" s="57"/>
    </row>
    <row r="164" spans="3:18" ht="11.25" customHeight="1">
      <c r="C164" s="34">
        <v>2</v>
      </c>
      <c r="D164" s="38"/>
      <c r="E164" s="38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57"/>
      <c r="Q164" s="57"/>
      <c r="R164" s="57"/>
    </row>
    <row r="165" spans="3:18" ht="11.25" customHeight="1">
      <c r="C165" s="34">
        <v>3</v>
      </c>
      <c r="D165" s="38"/>
      <c r="E165" s="38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57"/>
      <c r="Q165" s="57"/>
      <c r="R165" s="57"/>
    </row>
    <row r="166" spans="3:18" ht="11.25" customHeight="1">
      <c r="C166" s="34">
        <v>4</v>
      </c>
      <c r="D166" s="38"/>
      <c r="E166" s="38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57"/>
      <c r="Q166" s="57"/>
      <c r="R166" s="57"/>
    </row>
    <row r="167" spans="3:18" ht="11.25" customHeight="1">
      <c r="C167" s="34">
        <v>5</v>
      </c>
      <c r="D167" s="38"/>
      <c r="E167" s="38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57"/>
      <c r="Q167" s="57"/>
      <c r="R167" s="57"/>
    </row>
    <row r="169" spans="3:18" ht="11.25" customHeight="1">
      <c r="C169" s="34">
        <v>1</v>
      </c>
      <c r="D169" s="38"/>
      <c r="E169" s="38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57"/>
      <c r="Q169" s="57"/>
      <c r="R169" s="57"/>
    </row>
    <row r="170" spans="3:18" ht="11.25" customHeight="1">
      <c r="C170" s="34">
        <v>2</v>
      </c>
      <c r="D170" s="38"/>
      <c r="E170" s="38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57"/>
      <c r="Q170" s="57"/>
      <c r="R170" s="57"/>
    </row>
    <row r="171" spans="3:18" ht="11.25" customHeight="1">
      <c r="C171" s="34">
        <v>3</v>
      </c>
      <c r="D171" s="38"/>
      <c r="E171" s="38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57"/>
      <c r="Q171" s="57"/>
      <c r="R171" s="57"/>
    </row>
    <row r="172" spans="3:18" ht="11.25" customHeight="1">
      <c r="C172" s="34">
        <v>4</v>
      </c>
      <c r="D172" s="38"/>
      <c r="E172" s="38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57"/>
      <c r="Q172" s="57"/>
      <c r="R172" s="57"/>
    </row>
    <row r="173" spans="3:18" ht="11.25" customHeight="1">
      <c r="C173" s="34">
        <v>5</v>
      </c>
      <c r="D173" s="38"/>
      <c r="E173" s="38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57"/>
      <c r="Q173" s="57"/>
      <c r="R173" s="57"/>
    </row>
    <row r="175" spans="3:18" ht="11.25" customHeight="1">
      <c r="C175" s="34">
        <v>1</v>
      </c>
      <c r="D175" s="38"/>
      <c r="E175" s="38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57"/>
      <c r="Q175" s="57"/>
      <c r="R175" s="57"/>
    </row>
    <row r="176" spans="3:18" ht="11.25" customHeight="1">
      <c r="C176" s="34">
        <v>2</v>
      </c>
      <c r="D176" s="38"/>
      <c r="E176" s="38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57"/>
      <c r="Q176" s="57"/>
      <c r="R176" s="57"/>
    </row>
    <row r="177" spans="3:18" ht="11.25" customHeight="1">
      <c r="C177" s="34">
        <v>3</v>
      </c>
      <c r="D177" s="38"/>
      <c r="E177" s="38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57"/>
      <c r="Q177" s="57"/>
      <c r="R177" s="57"/>
    </row>
    <row r="178" spans="3:18" ht="11.25" customHeight="1">
      <c r="C178" s="34">
        <v>4</v>
      </c>
      <c r="D178" s="38"/>
      <c r="E178" s="38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57"/>
      <c r="Q178" s="57"/>
      <c r="R178" s="57"/>
    </row>
    <row r="179" spans="3:18" ht="11.25" customHeight="1">
      <c r="C179" s="34">
        <v>5</v>
      </c>
      <c r="D179" s="38"/>
      <c r="E179" s="38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57"/>
      <c r="Q179" s="57"/>
      <c r="R179" s="57"/>
    </row>
    <row r="181" spans="3:18" ht="11.25" customHeight="1">
      <c r="C181" s="34">
        <v>1</v>
      </c>
      <c r="D181" s="38"/>
      <c r="E181" s="38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57"/>
      <c r="Q181" s="57"/>
      <c r="R181" s="57"/>
    </row>
    <row r="182" spans="3:18" ht="11.25" customHeight="1">
      <c r="C182" s="34">
        <v>2</v>
      </c>
      <c r="D182" s="38"/>
      <c r="E182" s="38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57"/>
      <c r="Q182" s="57"/>
      <c r="R182" s="57"/>
    </row>
    <row r="183" spans="3:18" ht="11.25" customHeight="1">
      <c r="C183" s="34">
        <v>3</v>
      </c>
      <c r="D183" s="38"/>
      <c r="E183" s="38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57"/>
      <c r="Q183" s="57"/>
      <c r="R183" s="57"/>
    </row>
    <row r="184" spans="3:18" ht="11.25" customHeight="1">
      <c r="C184" s="34">
        <v>4</v>
      </c>
      <c r="D184" s="38"/>
      <c r="E184" s="38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57"/>
      <c r="Q184" s="57"/>
      <c r="R184" s="57"/>
    </row>
    <row r="185" spans="3:18" ht="11.25" customHeight="1">
      <c r="C185" s="34">
        <v>5</v>
      </c>
      <c r="D185" s="38"/>
      <c r="E185" s="38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57"/>
      <c r="Q185" s="57"/>
      <c r="R185" s="57"/>
    </row>
    <row r="187" spans="3:18" ht="11.25" customHeight="1">
      <c r="C187" s="34">
        <v>1</v>
      </c>
      <c r="D187" s="38"/>
      <c r="E187" s="38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57"/>
      <c r="Q187" s="57"/>
      <c r="R187" s="57"/>
    </row>
    <row r="188" spans="3:18" ht="11.25" customHeight="1">
      <c r="C188" s="34">
        <v>2</v>
      </c>
      <c r="D188" s="38"/>
      <c r="E188" s="38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57"/>
      <c r="Q188" s="57"/>
      <c r="R188" s="57"/>
    </row>
    <row r="189" spans="3:18" ht="11.25" customHeight="1">
      <c r="C189" s="34">
        <v>3</v>
      </c>
      <c r="D189" s="38"/>
      <c r="E189" s="38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57"/>
      <c r="Q189" s="57"/>
      <c r="R189" s="57"/>
    </row>
    <row r="190" spans="3:18" ht="11.25" customHeight="1">
      <c r="C190" s="34">
        <v>4</v>
      </c>
      <c r="D190" s="38"/>
      <c r="E190" s="38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57"/>
      <c r="Q190" s="57"/>
      <c r="R190" s="57"/>
    </row>
    <row r="191" spans="3:18" ht="11.25" customHeight="1">
      <c r="C191" s="34">
        <v>5</v>
      </c>
      <c r="D191" s="38"/>
      <c r="E191" s="38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57"/>
      <c r="Q191" s="57"/>
      <c r="R191" s="57"/>
    </row>
    <row r="193" spans="3:18" ht="11.25" customHeight="1">
      <c r="C193" s="34">
        <v>1</v>
      </c>
      <c r="D193" s="38"/>
      <c r="E193" s="38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57"/>
      <c r="Q193" s="57"/>
      <c r="R193" s="57"/>
    </row>
    <row r="194" spans="3:18" ht="11.25" customHeight="1">
      <c r="C194" s="34">
        <v>2</v>
      </c>
      <c r="D194" s="38"/>
      <c r="E194" s="38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57"/>
      <c r="Q194" s="57"/>
      <c r="R194" s="57"/>
    </row>
    <row r="195" spans="3:18" ht="11.25" customHeight="1">
      <c r="C195" s="34">
        <v>3</v>
      </c>
      <c r="D195" s="38"/>
      <c r="E195" s="38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57"/>
      <c r="Q195" s="57"/>
      <c r="R195" s="57"/>
    </row>
    <row r="196" spans="3:18" ht="11.25" customHeight="1">
      <c r="C196" s="34">
        <v>4</v>
      </c>
      <c r="D196" s="38"/>
      <c r="E196" s="38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57"/>
      <c r="Q196" s="57"/>
      <c r="R196" s="57"/>
    </row>
    <row r="197" spans="3:18" ht="11.25" customHeight="1">
      <c r="C197" s="34">
        <v>5</v>
      </c>
      <c r="D197" s="38"/>
      <c r="E197" s="38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57"/>
      <c r="Q197" s="57"/>
      <c r="R197" s="57"/>
    </row>
    <row r="199" spans="3:18" ht="11.25" customHeight="1">
      <c r="C199" s="34">
        <v>1</v>
      </c>
      <c r="D199" s="38"/>
      <c r="E199" s="38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57"/>
      <c r="Q199" s="57"/>
      <c r="R199" s="57"/>
    </row>
    <row r="200" spans="3:18" ht="11.25" customHeight="1">
      <c r="C200" s="34">
        <v>2</v>
      </c>
      <c r="D200" s="38"/>
      <c r="E200" s="38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57"/>
      <c r="Q200" s="57"/>
      <c r="R200" s="57"/>
    </row>
    <row r="201" spans="3:18" ht="11.25" customHeight="1">
      <c r="C201" s="34">
        <v>3</v>
      </c>
      <c r="D201" s="38"/>
      <c r="E201" s="38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57"/>
      <c r="Q201" s="57"/>
      <c r="R201" s="57"/>
    </row>
    <row r="202" spans="3:18" ht="11.25" customHeight="1">
      <c r="C202" s="34">
        <v>4</v>
      </c>
      <c r="D202" s="38"/>
      <c r="E202" s="38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57"/>
      <c r="Q202" s="57"/>
      <c r="R202" s="57"/>
    </row>
    <row r="203" spans="3:18" ht="11.25" customHeight="1">
      <c r="C203" s="34">
        <v>5</v>
      </c>
      <c r="D203" s="38"/>
      <c r="E203" s="38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57"/>
      <c r="Q203" s="57"/>
      <c r="R203" s="57"/>
    </row>
  </sheetData>
  <sheetProtection/>
  <dataValidations count="3">
    <dataValidation type="list" allowBlank="1" showInputMessage="1" showErrorMessage="1" sqref="D13:D65536">
      <formula1>$T$6:$T$117</formula1>
    </dataValidation>
    <dataValidation type="list" allowBlank="1" showInputMessage="1" showErrorMessage="1" sqref="E13:E65536">
      <formula1>$W$6:$W$117</formula1>
    </dataValidation>
    <dataValidation type="list" allowBlank="1" showInputMessage="1" showErrorMessage="1" sqref="A13:A65536">
      <formula1>$X$6:$X$11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6"/>
  <sheetViews>
    <sheetView zoomScale="125" zoomScaleNormal="125" zoomScalePageLayoutView="0" workbookViewId="0" topLeftCell="A1">
      <selection activeCell="D16" sqref="D16"/>
    </sheetView>
  </sheetViews>
  <sheetFormatPr defaultColWidth="11.421875" defaultRowHeight="11.25" customHeight="1"/>
  <cols>
    <col min="1" max="1" width="10.00390625" style="0" customWidth="1"/>
    <col min="2" max="3" width="6.00390625" style="0" customWidth="1"/>
    <col min="4" max="4" width="25.00390625" style="0" customWidth="1"/>
    <col min="5" max="5" width="2.00390625" style="0" customWidth="1"/>
    <col min="6" max="6" width="25.00390625" style="0" customWidth="1"/>
    <col min="7" max="7" width="15.00390625" style="0" customWidth="1"/>
    <col min="8" max="8" width="25.00390625" style="0" customWidth="1"/>
  </cols>
  <sheetData>
    <row r="1" ht="12.75">
      <c r="A1" s="33" t="s">
        <v>55</v>
      </c>
    </row>
    <row r="2" ht="12.75">
      <c r="A2" s="33" t="s">
        <v>56</v>
      </c>
    </row>
    <row r="3" ht="12.75">
      <c r="A3" s="33" t="s">
        <v>57</v>
      </c>
    </row>
    <row r="4" ht="12.75">
      <c r="A4" s="33" t="s">
        <v>27</v>
      </c>
    </row>
    <row r="6" spans="1:8" ht="12.75">
      <c r="A6" s="33" t="s">
        <v>28</v>
      </c>
      <c r="B6" s="33" t="s">
        <v>58</v>
      </c>
      <c r="C6" s="33" t="s">
        <v>59</v>
      </c>
      <c r="D6" s="33" t="s">
        <v>60</v>
      </c>
      <c r="F6" s="33" t="s">
        <v>61</v>
      </c>
      <c r="G6" s="10" t="s">
        <v>62</v>
      </c>
      <c r="H6" s="33" t="s">
        <v>63</v>
      </c>
    </row>
    <row r="7" spans="1:8" ht="12" customHeight="1">
      <c r="A7" s="19"/>
      <c r="B7" s="19"/>
      <c r="C7" s="19"/>
      <c r="D7" s="19"/>
      <c r="E7" s="19"/>
      <c r="F7" s="19"/>
      <c r="G7" s="19"/>
      <c r="H7" s="19"/>
    </row>
    <row r="8" spans="1:8" ht="12.75">
      <c r="A8" s="23" t="s">
        <v>42</v>
      </c>
      <c r="B8" s="9" t="s">
        <v>64</v>
      </c>
      <c r="C8" s="9">
        <v>1</v>
      </c>
      <c r="D8" s="7" t="s">
        <v>45</v>
      </c>
      <c r="E8" s="15" t="s">
        <v>65</v>
      </c>
      <c r="F8" s="7" t="s">
        <v>66</v>
      </c>
      <c r="G8" s="1" t="s">
        <v>67</v>
      </c>
      <c r="H8" s="5" t="s">
        <v>68</v>
      </c>
    </row>
    <row r="9" spans="1:8" ht="12.75">
      <c r="A9" s="18" t="s">
        <v>8</v>
      </c>
      <c r="B9" s="33" t="s">
        <v>64</v>
      </c>
      <c r="C9" s="33">
        <v>2</v>
      </c>
      <c r="D9" s="29" t="s">
        <v>69</v>
      </c>
      <c r="E9" s="21" t="s">
        <v>65</v>
      </c>
      <c r="F9" s="29" t="s">
        <v>70</v>
      </c>
      <c r="G9" s="35" t="s">
        <v>71</v>
      </c>
      <c r="H9" s="22" t="s">
        <v>72</v>
      </c>
    </row>
    <row r="10" spans="1:8" ht="12.75">
      <c r="A10" s="18" t="s">
        <v>8</v>
      </c>
      <c r="B10" s="33" t="s">
        <v>64</v>
      </c>
      <c r="C10" s="33">
        <v>3</v>
      </c>
      <c r="D10" s="29" t="s">
        <v>73</v>
      </c>
      <c r="E10" s="21" t="s">
        <v>65</v>
      </c>
      <c r="F10" s="29" t="s">
        <v>74</v>
      </c>
      <c r="G10" s="11" t="s">
        <v>75</v>
      </c>
      <c r="H10" s="22" t="s">
        <v>76</v>
      </c>
    </row>
    <row r="11" spans="1:8" ht="12.75">
      <c r="A11" s="18" t="s">
        <v>8</v>
      </c>
      <c r="B11" s="33" t="s">
        <v>64</v>
      </c>
      <c r="C11" s="33">
        <v>4</v>
      </c>
      <c r="D11" s="29" t="s">
        <v>77</v>
      </c>
      <c r="E11" s="21" t="s">
        <v>65</v>
      </c>
      <c r="F11" s="29" t="s">
        <v>78</v>
      </c>
      <c r="G11" s="11" t="s">
        <v>79</v>
      </c>
      <c r="H11" s="22" t="s">
        <v>80</v>
      </c>
    </row>
    <row r="12" spans="1:8" ht="12.75">
      <c r="A12" s="18" t="s">
        <v>8</v>
      </c>
      <c r="B12" s="33" t="s">
        <v>81</v>
      </c>
      <c r="C12" s="33">
        <v>1</v>
      </c>
      <c r="D12" s="29" t="s">
        <v>66</v>
      </c>
      <c r="E12" s="21" t="s">
        <v>65</v>
      </c>
      <c r="F12" s="29" t="s">
        <v>70</v>
      </c>
      <c r="G12" s="11" t="s">
        <v>82</v>
      </c>
      <c r="H12" s="22" t="s">
        <v>69</v>
      </c>
    </row>
    <row r="13" spans="1:8" ht="12.75">
      <c r="A13" s="18" t="s">
        <v>8</v>
      </c>
      <c r="B13" s="33" t="s">
        <v>81</v>
      </c>
      <c r="C13" s="33">
        <v>2</v>
      </c>
      <c r="D13" s="29" t="s">
        <v>73</v>
      </c>
      <c r="E13" s="21" t="s">
        <v>65</v>
      </c>
      <c r="F13" s="29" t="s">
        <v>77</v>
      </c>
      <c r="G13" s="11" t="s">
        <v>83</v>
      </c>
      <c r="H13" s="22" t="s">
        <v>45</v>
      </c>
    </row>
    <row r="14" spans="1:8" ht="12" customHeight="1">
      <c r="A14" s="17" t="s">
        <v>8</v>
      </c>
      <c r="B14" s="8" t="s">
        <v>84</v>
      </c>
      <c r="C14" s="8">
        <v>1</v>
      </c>
      <c r="D14" s="2" t="s">
        <v>66</v>
      </c>
      <c r="E14" s="31" t="s">
        <v>65</v>
      </c>
      <c r="F14" s="2" t="s">
        <v>77</v>
      </c>
      <c r="G14" s="30" t="s">
        <v>85</v>
      </c>
      <c r="H14" s="27" t="s">
        <v>70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4:8" ht="12.75">
      <c r="D16" s="29"/>
      <c r="E16" s="21" t="s">
        <v>65</v>
      </c>
      <c r="F16" s="29"/>
      <c r="G16" s="11"/>
      <c r="H16" s="29"/>
    </row>
    <row r="17" spans="4:8" ht="12.75">
      <c r="D17" s="29"/>
      <c r="E17" s="21" t="s">
        <v>65</v>
      </c>
      <c r="F17" s="29"/>
      <c r="G17" s="11"/>
      <c r="H17" s="29"/>
    </row>
    <row r="18" spans="4:8" ht="12.75">
      <c r="D18" s="29"/>
      <c r="E18" s="21" t="s">
        <v>65</v>
      </c>
      <c r="F18" s="29"/>
      <c r="G18" s="11"/>
      <c r="H18" s="29"/>
    </row>
    <row r="19" spans="4:8" ht="12.75">
      <c r="D19" s="29"/>
      <c r="E19" s="21" t="s">
        <v>65</v>
      </c>
      <c r="F19" s="29"/>
      <c r="G19" s="11"/>
      <c r="H19" s="29"/>
    </row>
    <row r="20" spans="4:8" ht="12.75">
      <c r="D20" s="29"/>
      <c r="E20" s="21" t="s">
        <v>65</v>
      </c>
      <c r="F20" s="29"/>
      <c r="G20" s="11"/>
      <c r="H20" s="29"/>
    </row>
    <row r="21" spans="4:8" ht="12.75">
      <c r="D21" s="29"/>
      <c r="E21" s="21" t="s">
        <v>65</v>
      </c>
      <c r="F21" s="29"/>
      <c r="G21" s="11"/>
      <c r="H21" s="29"/>
    </row>
    <row r="22" spans="4:8" ht="12.75">
      <c r="D22" s="29"/>
      <c r="E22" s="21" t="s">
        <v>65</v>
      </c>
      <c r="F22" s="29"/>
      <c r="G22" s="11"/>
      <c r="H22" s="29"/>
    </row>
    <row r="23" spans="4:8" ht="12.75">
      <c r="D23" s="29"/>
      <c r="E23" s="21" t="s">
        <v>65</v>
      </c>
      <c r="F23" s="29"/>
      <c r="G23" s="11"/>
      <c r="H23" s="29"/>
    </row>
    <row r="24" spans="4:8" ht="12.75">
      <c r="D24" s="29"/>
      <c r="E24" s="21" t="s">
        <v>65</v>
      </c>
      <c r="F24" s="29"/>
      <c r="G24" s="11"/>
      <c r="H24" s="29"/>
    </row>
    <row r="25" spans="4:8" ht="12.75">
      <c r="D25" s="29"/>
      <c r="E25" s="21" t="s">
        <v>65</v>
      </c>
      <c r="F25" s="29"/>
      <c r="G25" s="11"/>
      <c r="H25" s="29"/>
    </row>
    <row r="26" spans="4:8" ht="12.75">
      <c r="D26" s="29"/>
      <c r="E26" s="21" t="s">
        <v>65</v>
      </c>
      <c r="F26" s="29"/>
      <c r="G26" s="11"/>
      <c r="H26" s="29"/>
    </row>
    <row r="27" spans="4:8" ht="12.75">
      <c r="D27" s="29"/>
      <c r="E27" s="21" t="s">
        <v>65</v>
      </c>
      <c r="F27" s="29"/>
      <c r="G27" s="11"/>
      <c r="H27" s="29"/>
    </row>
    <row r="28" spans="4:8" ht="12.75">
      <c r="D28" s="29"/>
      <c r="E28" s="21" t="s">
        <v>65</v>
      </c>
      <c r="F28" s="29"/>
      <c r="G28" s="11"/>
      <c r="H28" s="29"/>
    </row>
    <row r="29" spans="4:8" ht="12.75">
      <c r="D29" s="29"/>
      <c r="E29" s="21" t="s">
        <v>65</v>
      </c>
      <c r="F29" s="29"/>
      <c r="G29" s="11"/>
      <c r="H29" s="29"/>
    </row>
    <row r="30" spans="4:8" ht="12.75">
      <c r="D30" s="29"/>
      <c r="E30" s="21" t="s">
        <v>65</v>
      </c>
      <c r="F30" s="29"/>
      <c r="G30" s="11"/>
      <c r="H30" s="29"/>
    </row>
    <row r="31" spans="4:8" ht="12.75">
      <c r="D31" s="29"/>
      <c r="E31" s="21" t="s">
        <v>65</v>
      </c>
      <c r="F31" s="29"/>
      <c r="G31" s="11"/>
      <c r="H31" s="29"/>
    </row>
    <row r="32" spans="4:8" ht="12.75">
      <c r="D32" s="29"/>
      <c r="E32" s="21" t="s">
        <v>65</v>
      </c>
      <c r="F32" s="29"/>
      <c r="G32" s="11"/>
      <c r="H32" s="29"/>
    </row>
    <row r="33" spans="4:8" ht="12.75">
      <c r="D33" s="29"/>
      <c r="E33" s="21" t="s">
        <v>65</v>
      </c>
      <c r="F33" s="29"/>
      <c r="G33" s="11"/>
      <c r="H33" s="29"/>
    </row>
    <row r="34" spans="4:8" ht="12.75">
      <c r="D34" s="29"/>
      <c r="E34" s="21" t="s">
        <v>65</v>
      </c>
      <c r="F34" s="29"/>
      <c r="G34" s="11"/>
      <c r="H34" s="29"/>
    </row>
    <row r="35" spans="4:8" ht="12.75">
      <c r="D35" s="29"/>
      <c r="E35" s="21" t="s">
        <v>65</v>
      </c>
      <c r="F35" s="29"/>
      <c r="G35" s="11"/>
      <c r="H35" s="29"/>
    </row>
    <row r="36" spans="4:8" ht="12.75">
      <c r="D36" s="29"/>
      <c r="E36" s="21" t="s">
        <v>65</v>
      </c>
      <c r="F36" s="29"/>
      <c r="G36" s="11"/>
      <c r="H36" s="29"/>
    </row>
    <row r="37" spans="4:8" ht="12.75">
      <c r="D37" s="29"/>
      <c r="E37" s="21" t="s">
        <v>65</v>
      </c>
      <c r="F37" s="29"/>
      <c r="G37" s="11"/>
      <c r="H37" s="29"/>
    </row>
    <row r="38" spans="4:8" ht="12.75">
      <c r="D38" s="29"/>
      <c r="E38" s="21" t="s">
        <v>65</v>
      </c>
      <c r="F38" s="29"/>
      <c r="G38" s="11"/>
      <c r="H38" s="29"/>
    </row>
    <row r="39" spans="4:8" ht="12.75">
      <c r="D39" s="29"/>
      <c r="E39" s="21" t="s">
        <v>65</v>
      </c>
      <c r="F39" s="29"/>
      <c r="G39" s="11"/>
      <c r="H39" s="29"/>
    </row>
    <row r="40" spans="4:8" ht="12.75">
      <c r="D40" s="29"/>
      <c r="E40" s="21" t="s">
        <v>65</v>
      </c>
      <c r="F40" s="29"/>
      <c r="G40" s="11"/>
      <c r="H40" s="29"/>
    </row>
    <row r="41" spans="4:8" ht="12.75">
      <c r="D41" s="29"/>
      <c r="E41" s="21" t="s">
        <v>65</v>
      </c>
      <c r="F41" s="29"/>
      <c r="G41" s="11"/>
      <c r="H41" s="29"/>
    </row>
    <row r="42" spans="4:8" ht="12.75">
      <c r="D42" s="29"/>
      <c r="E42" s="21" t="s">
        <v>65</v>
      </c>
      <c r="F42" s="29"/>
      <c r="G42" s="11"/>
      <c r="H42" s="29"/>
    </row>
    <row r="43" spans="4:8" ht="12.75">
      <c r="D43" s="29"/>
      <c r="E43" s="21" t="s">
        <v>65</v>
      </c>
      <c r="F43" s="29"/>
      <c r="G43" s="11"/>
      <c r="H43" s="29"/>
    </row>
    <row r="44" spans="4:8" ht="12.75">
      <c r="D44" s="29"/>
      <c r="E44" s="21" t="s">
        <v>65</v>
      </c>
      <c r="F44" s="29"/>
      <c r="G44" s="11"/>
      <c r="H44" s="29"/>
    </row>
    <row r="45" spans="4:8" ht="12.75">
      <c r="D45" s="29"/>
      <c r="E45" s="21" t="s">
        <v>65</v>
      </c>
      <c r="F45" s="29"/>
      <c r="G45" s="11"/>
      <c r="H45" s="29"/>
    </row>
    <row r="46" spans="4:8" ht="12.75">
      <c r="D46" s="29"/>
      <c r="E46" s="21" t="s">
        <v>65</v>
      </c>
      <c r="F46" s="29"/>
      <c r="G46" s="11"/>
      <c r="H46" s="29"/>
    </row>
    <row r="47" spans="4:8" ht="12.75">
      <c r="D47" s="29"/>
      <c r="E47" s="21" t="s">
        <v>65</v>
      </c>
      <c r="F47" s="29"/>
      <c r="G47" s="11"/>
      <c r="H47" s="29"/>
    </row>
    <row r="48" spans="4:8" ht="12.75">
      <c r="D48" s="29"/>
      <c r="E48" s="21" t="s">
        <v>65</v>
      </c>
      <c r="F48" s="29"/>
      <c r="G48" s="11"/>
      <c r="H48" s="29"/>
    </row>
    <row r="49" spans="4:8" ht="12.75">
      <c r="D49" s="29"/>
      <c r="E49" s="21" t="s">
        <v>65</v>
      </c>
      <c r="F49" s="29"/>
      <c r="G49" s="11"/>
      <c r="H49" s="29"/>
    </row>
    <row r="50" spans="4:8" ht="12.75">
      <c r="D50" s="29"/>
      <c r="E50" s="21" t="s">
        <v>65</v>
      </c>
      <c r="F50" s="29"/>
      <c r="G50" s="11"/>
      <c r="H50" s="29"/>
    </row>
    <row r="51" spans="4:8" ht="12.75">
      <c r="D51" s="29"/>
      <c r="E51" s="21" t="s">
        <v>65</v>
      </c>
      <c r="F51" s="29"/>
      <c r="G51" s="11"/>
      <c r="H51" s="29"/>
    </row>
    <row r="52" spans="4:8" ht="12.75">
      <c r="D52" s="29"/>
      <c r="E52" s="21" t="s">
        <v>65</v>
      </c>
      <c r="F52" s="29"/>
      <c r="G52" s="11"/>
      <c r="H52" s="29"/>
    </row>
    <row r="53" spans="4:8" ht="12.75">
      <c r="D53" s="29"/>
      <c r="E53" s="21" t="s">
        <v>65</v>
      </c>
      <c r="F53" s="29"/>
      <c r="G53" s="11"/>
      <c r="H53" s="29"/>
    </row>
    <row r="54" spans="4:8" ht="12.75">
      <c r="D54" s="29"/>
      <c r="E54" s="21" t="s">
        <v>65</v>
      </c>
      <c r="F54" s="29"/>
      <c r="G54" s="11"/>
      <c r="H54" s="29"/>
    </row>
    <row r="55" spans="4:8" ht="12.75">
      <c r="D55" s="29"/>
      <c r="E55" s="21" t="s">
        <v>65</v>
      </c>
      <c r="F55" s="29"/>
      <c r="G55" s="11"/>
      <c r="H55" s="29"/>
    </row>
    <row r="56" spans="4:8" ht="12.75">
      <c r="D56" s="29"/>
      <c r="E56" s="21" t="s">
        <v>65</v>
      </c>
      <c r="F56" s="29"/>
      <c r="G56" s="11"/>
      <c r="H56" s="29"/>
    </row>
    <row r="57" spans="4:8" ht="12.75">
      <c r="D57" s="29"/>
      <c r="E57" s="21" t="s">
        <v>65</v>
      </c>
      <c r="F57" s="29"/>
      <c r="G57" s="11"/>
      <c r="H57" s="29"/>
    </row>
    <row r="58" spans="4:8" ht="12.75">
      <c r="D58" s="29"/>
      <c r="E58" s="21" t="s">
        <v>65</v>
      </c>
      <c r="F58" s="29"/>
      <c r="G58" s="11"/>
      <c r="H58" s="29"/>
    </row>
    <row r="59" spans="4:8" ht="12.75">
      <c r="D59" s="29"/>
      <c r="E59" s="21" t="s">
        <v>65</v>
      </c>
      <c r="F59" s="29"/>
      <c r="G59" s="11"/>
      <c r="H59" s="29"/>
    </row>
    <row r="60" spans="4:8" ht="12.75">
      <c r="D60" s="29"/>
      <c r="E60" s="21" t="s">
        <v>65</v>
      </c>
      <c r="F60" s="29"/>
      <c r="G60" s="11"/>
      <c r="H60" s="29"/>
    </row>
    <row r="61" spans="4:8" ht="12.75">
      <c r="D61" s="29"/>
      <c r="E61" s="21" t="s">
        <v>65</v>
      </c>
      <c r="F61" s="29"/>
      <c r="G61" s="11"/>
      <c r="H61" s="29"/>
    </row>
    <row r="62" spans="4:8" ht="12.75">
      <c r="D62" s="29"/>
      <c r="E62" s="21" t="s">
        <v>65</v>
      </c>
      <c r="F62" s="29"/>
      <c r="G62" s="11"/>
      <c r="H62" s="29"/>
    </row>
    <row r="63" spans="4:8" ht="12.75">
      <c r="D63" s="29"/>
      <c r="E63" s="21" t="s">
        <v>65</v>
      </c>
      <c r="F63" s="29"/>
      <c r="G63" s="11"/>
      <c r="H63" s="29"/>
    </row>
    <row r="64" spans="4:8" ht="12.75">
      <c r="D64" s="29"/>
      <c r="E64" s="21" t="s">
        <v>65</v>
      </c>
      <c r="F64" s="29"/>
      <c r="G64" s="11"/>
      <c r="H64" s="29"/>
    </row>
    <row r="65" spans="4:8" ht="12.75">
      <c r="D65" s="29"/>
      <c r="E65" s="21" t="s">
        <v>65</v>
      </c>
      <c r="F65" s="29"/>
      <c r="G65" s="11"/>
      <c r="H65" s="29"/>
    </row>
    <row r="66" spans="4:8" ht="12.75">
      <c r="D66" s="29"/>
      <c r="E66" s="21" t="s">
        <v>65</v>
      </c>
      <c r="F66" s="29"/>
      <c r="G66" s="11"/>
      <c r="H66" s="29"/>
    </row>
    <row r="67" spans="4:8" ht="12.75">
      <c r="D67" s="29"/>
      <c r="E67" s="21" t="s">
        <v>65</v>
      </c>
      <c r="F67" s="29"/>
      <c r="G67" s="11"/>
      <c r="H67" s="29"/>
    </row>
    <row r="68" spans="4:8" ht="12.75">
      <c r="D68" s="29"/>
      <c r="E68" s="21" t="s">
        <v>65</v>
      </c>
      <c r="F68" s="29"/>
      <c r="G68" s="11"/>
      <c r="H68" s="29"/>
    </row>
    <row r="69" spans="4:8" ht="12.75">
      <c r="D69" s="29"/>
      <c r="E69" s="21" t="s">
        <v>65</v>
      </c>
      <c r="F69" s="29"/>
      <c r="G69" s="11"/>
      <c r="H69" s="29"/>
    </row>
    <row r="70" spans="4:8" ht="12.75">
      <c r="D70" s="29"/>
      <c r="E70" s="21" t="s">
        <v>65</v>
      </c>
      <c r="F70" s="29"/>
      <c r="G70" s="11"/>
      <c r="H70" s="29"/>
    </row>
    <row r="71" spans="4:8" ht="12.75">
      <c r="D71" s="29"/>
      <c r="E71" s="21" t="s">
        <v>65</v>
      </c>
      <c r="F71" s="29"/>
      <c r="G71" s="11"/>
      <c r="H71" s="29"/>
    </row>
    <row r="72" spans="4:8" ht="12.75">
      <c r="D72" s="29"/>
      <c r="E72" s="21" t="s">
        <v>65</v>
      </c>
      <c r="F72" s="29"/>
      <c r="G72" s="11"/>
      <c r="H72" s="29"/>
    </row>
    <row r="73" spans="4:8" ht="12.75">
      <c r="D73" s="29"/>
      <c r="E73" s="21" t="s">
        <v>65</v>
      </c>
      <c r="F73" s="29"/>
      <c r="G73" s="11"/>
      <c r="H73" s="29"/>
    </row>
    <row r="74" spans="4:8" ht="12.75">
      <c r="D74" s="29"/>
      <c r="E74" s="21" t="s">
        <v>65</v>
      </c>
      <c r="F74" s="29"/>
      <c r="G74" s="11"/>
      <c r="H74" s="29"/>
    </row>
    <row r="75" spans="4:8" ht="12.75">
      <c r="D75" s="29"/>
      <c r="E75" s="21" t="s">
        <v>65</v>
      </c>
      <c r="F75" s="29"/>
      <c r="G75" s="11"/>
      <c r="H75" s="29"/>
    </row>
    <row r="76" spans="4:8" ht="12.75">
      <c r="D76" s="29"/>
      <c r="E76" s="21" t="s">
        <v>65</v>
      </c>
      <c r="F76" s="29"/>
      <c r="G76" s="11"/>
      <c r="H76" s="29"/>
    </row>
    <row r="77" spans="4:8" ht="12.75">
      <c r="D77" s="29"/>
      <c r="E77" s="21" t="s">
        <v>65</v>
      </c>
      <c r="F77" s="29"/>
      <c r="G77" s="11"/>
      <c r="H77" s="29"/>
    </row>
    <row r="78" spans="4:8" ht="12.75">
      <c r="D78" s="29"/>
      <c r="E78" s="21" t="s">
        <v>65</v>
      </c>
      <c r="F78" s="29"/>
      <c r="G78" s="11"/>
      <c r="H78" s="29"/>
    </row>
    <row r="79" spans="4:8" ht="12.75">
      <c r="D79" s="29"/>
      <c r="E79" s="21" t="s">
        <v>65</v>
      </c>
      <c r="F79" s="29"/>
      <c r="G79" s="11"/>
      <c r="H79" s="29"/>
    </row>
    <row r="80" spans="4:8" ht="12.75">
      <c r="D80" s="29"/>
      <c r="E80" s="21" t="s">
        <v>65</v>
      </c>
      <c r="F80" s="29"/>
      <c r="G80" s="11"/>
      <c r="H80" s="29"/>
    </row>
    <row r="81" spans="4:8" ht="12.75">
      <c r="D81" s="29"/>
      <c r="E81" s="21" t="s">
        <v>65</v>
      </c>
      <c r="F81" s="29"/>
      <c r="G81" s="11"/>
      <c r="H81" s="29"/>
    </row>
    <row r="82" spans="4:8" ht="12.75">
      <c r="D82" s="29"/>
      <c r="E82" s="21" t="s">
        <v>65</v>
      </c>
      <c r="F82" s="29"/>
      <c r="G82" s="11"/>
      <c r="H82" s="29"/>
    </row>
    <row r="83" spans="4:8" ht="12.75">
      <c r="D83" s="29"/>
      <c r="E83" s="21" t="s">
        <v>65</v>
      </c>
      <c r="F83" s="29"/>
      <c r="G83" s="11"/>
      <c r="H83" s="29"/>
    </row>
    <row r="84" spans="4:8" ht="12.75">
      <c r="D84" s="29"/>
      <c r="E84" s="21" t="s">
        <v>65</v>
      </c>
      <c r="F84" s="29"/>
      <c r="G84" s="11"/>
      <c r="H84" s="29"/>
    </row>
    <row r="85" spans="4:8" ht="12.75">
      <c r="D85" s="29"/>
      <c r="E85" s="21" t="s">
        <v>65</v>
      </c>
      <c r="F85" s="29"/>
      <c r="G85" s="11"/>
      <c r="H85" s="29"/>
    </row>
    <row r="86" spans="4:8" ht="12.75">
      <c r="D86" s="29"/>
      <c r="E86" s="21" t="s">
        <v>65</v>
      </c>
      <c r="F86" s="29"/>
      <c r="G86" s="11"/>
      <c r="H86" s="29"/>
    </row>
    <row r="87" spans="4:8" ht="12.75">
      <c r="D87" s="29"/>
      <c r="E87" s="21" t="s">
        <v>65</v>
      </c>
      <c r="F87" s="29"/>
      <c r="G87" s="11"/>
      <c r="H87" s="29"/>
    </row>
    <row r="88" spans="4:8" ht="12.75">
      <c r="D88" s="29"/>
      <c r="E88" s="21" t="s">
        <v>65</v>
      </c>
      <c r="F88" s="29"/>
      <c r="G88" s="11"/>
      <c r="H88" s="29"/>
    </row>
    <row r="89" spans="4:8" ht="12.75">
      <c r="D89" s="29"/>
      <c r="E89" s="21" t="s">
        <v>65</v>
      </c>
      <c r="F89" s="29"/>
      <c r="G89" s="11"/>
      <c r="H89" s="29"/>
    </row>
    <row r="90" spans="4:8" ht="12.75">
      <c r="D90" s="29"/>
      <c r="E90" s="21" t="s">
        <v>65</v>
      </c>
      <c r="F90" s="29"/>
      <c r="G90" s="11"/>
      <c r="H90" s="29"/>
    </row>
    <row r="91" spans="4:8" ht="12.75">
      <c r="D91" s="29"/>
      <c r="E91" s="21" t="s">
        <v>65</v>
      </c>
      <c r="F91" s="29"/>
      <c r="G91" s="11"/>
      <c r="H91" s="29"/>
    </row>
    <row r="92" spans="4:8" ht="12.75">
      <c r="D92" s="29"/>
      <c r="E92" s="21" t="s">
        <v>65</v>
      </c>
      <c r="F92" s="29"/>
      <c r="G92" s="11"/>
      <c r="H92" s="29"/>
    </row>
    <row r="93" spans="4:8" ht="12.75">
      <c r="D93" s="29"/>
      <c r="E93" s="21" t="s">
        <v>65</v>
      </c>
      <c r="F93" s="29"/>
      <c r="G93" s="11"/>
      <c r="H93" s="29"/>
    </row>
    <row r="94" spans="4:8" ht="12.75">
      <c r="D94" s="29"/>
      <c r="E94" s="21" t="s">
        <v>65</v>
      </c>
      <c r="F94" s="29"/>
      <c r="G94" s="11"/>
      <c r="H94" s="29"/>
    </row>
    <row r="95" spans="4:8" ht="12.75">
      <c r="D95" s="29"/>
      <c r="E95" s="21" t="s">
        <v>65</v>
      </c>
      <c r="F95" s="29"/>
      <c r="G95" s="11"/>
      <c r="H95" s="29"/>
    </row>
    <row r="96" spans="4:8" ht="12.75">
      <c r="D96" s="29"/>
      <c r="E96" s="21" t="s">
        <v>65</v>
      </c>
      <c r="F96" s="29"/>
      <c r="G96" s="11"/>
      <c r="H96" s="29"/>
    </row>
    <row r="97" spans="4:8" ht="12.75">
      <c r="D97" s="29"/>
      <c r="E97" s="21" t="s">
        <v>65</v>
      </c>
      <c r="F97" s="29"/>
      <c r="G97" s="11"/>
      <c r="H97" s="29"/>
    </row>
    <row r="98" spans="4:8" ht="12.75">
      <c r="D98" s="29"/>
      <c r="E98" s="21" t="s">
        <v>65</v>
      </c>
      <c r="F98" s="29"/>
      <c r="G98" s="11"/>
      <c r="H98" s="29"/>
    </row>
    <row r="99" spans="4:8" ht="12.75">
      <c r="D99" s="29"/>
      <c r="E99" s="21" t="s">
        <v>65</v>
      </c>
      <c r="F99" s="29"/>
      <c r="G99" s="11"/>
      <c r="H99" s="29"/>
    </row>
    <row r="100" spans="4:8" ht="12.75">
      <c r="D100" s="29"/>
      <c r="E100" s="21" t="s">
        <v>65</v>
      </c>
      <c r="F100" s="29"/>
      <c r="G100" s="11"/>
      <c r="H100" s="29"/>
    </row>
    <row r="101" spans="4:8" ht="12.75">
      <c r="D101" s="29"/>
      <c r="E101" s="21" t="s">
        <v>65</v>
      </c>
      <c r="F101" s="29"/>
      <c r="G101" s="11"/>
      <c r="H101" s="29"/>
    </row>
    <row r="102" spans="4:8" ht="12.75">
      <c r="D102" s="29"/>
      <c r="E102" s="21" t="s">
        <v>65</v>
      </c>
      <c r="F102" s="29"/>
      <c r="G102" s="11"/>
      <c r="H102" s="29"/>
    </row>
    <row r="103" spans="4:8" ht="12.75">
      <c r="D103" s="29"/>
      <c r="E103" s="21" t="s">
        <v>65</v>
      </c>
      <c r="F103" s="29"/>
      <c r="G103" s="11"/>
      <c r="H103" s="29"/>
    </row>
    <row r="104" spans="4:8" ht="12.75">
      <c r="D104" s="29"/>
      <c r="E104" s="21" t="s">
        <v>65</v>
      </c>
      <c r="F104" s="29"/>
      <c r="G104" s="11"/>
      <c r="H104" s="29"/>
    </row>
    <row r="105" spans="4:8" ht="12.75">
      <c r="D105" s="29"/>
      <c r="E105" s="21" t="s">
        <v>65</v>
      </c>
      <c r="F105" s="29"/>
      <c r="G105" s="11"/>
      <c r="H105" s="29"/>
    </row>
    <row r="106" spans="4:8" ht="12.75">
      <c r="D106" s="29"/>
      <c r="E106" s="21" t="s">
        <v>65</v>
      </c>
      <c r="F106" s="29"/>
      <c r="G106" s="11"/>
      <c r="H106" s="29"/>
    </row>
    <row r="107" spans="4:8" ht="12.75">
      <c r="D107" s="29"/>
      <c r="E107" s="21" t="s">
        <v>65</v>
      </c>
      <c r="F107" s="29"/>
      <c r="G107" s="11"/>
      <c r="H107" s="29"/>
    </row>
    <row r="108" spans="4:8" ht="12.75">
      <c r="D108" s="29"/>
      <c r="E108" s="21" t="s">
        <v>65</v>
      </c>
      <c r="F108" s="29"/>
      <c r="G108" s="11"/>
      <c r="H108" s="29"/>
    </row>
    <row r="109" spans="4:8" ht="12.75">
      <c r="D109" s="29"/>
      <c r="E109" s="21" t="s">
        <v>65</v>
      </c>
      <c r="F109" s="29"/>
      <c r="G109" s="11"/>
      <c r="H109" s="29"/>
    </row>
    <row r="110" spans="4:8" ht="12.75">
      <c r="D110" s="29"/>
      <c r="E110" s="21" t="s">
        <v>65</v>
      </c>
      <c r="F110" s="29"/>
      <c r="G110" s="11"/>
      <c r="H110" s="29"/>
    </row>
    <row r="111" spans="4:8" ht="12.75">
      <c r="D111" s="29"/>
      <c r="E111" s="21" t="s">
        <v>65</v>
      </c>
      <c r="F111" s="29"/>
      <c r="G111" s="11"/>
      <c r="H111" s="29"/>
    </row>
    <row r="112" spans="4:8" ht="12.75">
      <c r="D112" s="29"/>
      <c r="E112" s="21" t="s">
        <v>65</v>
      </c>
      <c r="F112" s="29"/>
      <c r="G112" s="11"/>
      <c r="H112" s="29"/>
    </row>
    <row r="113" spans="4:8" ht="12.75">
      <c r="D113" s="29"/>
      <c r="E113" s="21" t="s">
        <v>65</v>
      </c>
      <c r="F113" s="29"/>
      <c r="G113" s="11"/>
      <c r="H113" s="29"/>
    </row>
    <row r="114" spans="4:8" ht="12.75">
      <c r="D114" s="29"/>
      <c r="E114" s="21" t="s">
        <v>65</v>
      </c>
      <c r="F114" s="29"/>
      <c r="G114" s="11"/>
      <c r="H114" s="29"/>
    </row>
    <row r="115" spans="4:8" ht="12.75">
      <c r="D115" s="29"/>
      <c r="E115" s="21" t="s">
        <v>65</v>
      </c>
      <c r="F115" s="29"/>
      <c r="G115" s="11"/>
      <c r="H115" s="29"/>
    </row>
    <row r="116" spans="4:8" ht="12.75">
      <c r="D116" s="29"/>
      <c r="E116" s="21" t="s">
        <v>65</v>
      </c>
      <c r="F116" s="29"/>
      <c r="G116" s="11"/>
      <c r="H116" s="29"/>
    </row>
    <row r="117" spans="4:8" ht="12.75">
      <c r="D117" s="29"/>
      <c r="E117" s="21" t="s">
        <v>65</v>
      </c>
      <c r="F117" s="29"/>
      <c r="G117" s="11"/>
      <c r="H117" s="29"/>
    </row>
    <row r="118" spans="4:8" ht="12.75">
      <c r="D118" s="29"/>
      <c r="E118" s="21" t="s">
        <v>65</v>
      </c>
      <c r="F118" s="29"/>
      <c r="G118" s="11"/>
      <c r="H118" s="29"/>
    </row>
    <row r="119" spans="4:8" ht="12.75">
      <c r="D119" s="29"/>
      <c r="E119" s="21" t="s">
        <v>65</v>
      </c>
      <c r="F119" s="29"/>
      <c r="G119" s="11"/>
      <c r="H119" s="29"/>
    </row>
    <row r="120" spans="4:8" ht="12.75">
      <c r="D120" s="29"/>
      <c r="E120" s="21" t="s">
        <v>65</v>
      </c>
      <c r="F120" s="29"/>
      <c r="G120" s="11"/>
      <c r="H120" s="29"/>
    </row>
    <row r="121" spans="4:8" ht="12.75">
      <c r="D121" s="29"/>
      <c r="E121" s="21" t="s">
        <v>65</v>
      </c>
      <c r="F121" s="29"/>
      <c r="G121" s="11"/>
      <c r="H121" s="29"/>
    </row>
    <row r="122" spans="4:8" ht="12.75">
      <c r="D122" s="29"/>
      <c r="E122" s="21" t="s">
        <v>65</v>
      </c>
      <c r="F122" s="29"/>
      <c r="G122" s="11"/>
      <c r="H122" s="29"/>
    </row>
    <row r="123" spans="4:8" ht="12.75">
      <c r="D123" s="29"/>
      <c r="E123" s="21" t="s">
        <v>65</v>
      </c>
      <c r="F123" s="29"/>
      <c r="G123" s="11"/>
      <c r="H123" s="29"/>
    </row>
    <row r="124" spans="4:8" ht="12.75">
      <c r="D124" s="29"/>
      <c r="E124" s="21" t="s">
        <v>65</v>
      </c>
      <c r="F124" s="29"/>
      <c r="G124" s="11"/>
      <c r="H124" s="29"/>
    </row>
    <row r="125" spans="4:8" ht="12.75">
      <c r="D125" s="29"/>
      <c r="E125" s="21" t="s">
        <v>65</v>
      </c>
      <c r="F125" s="29"/>
      <c r="G125" s="11"/>
      <c r="H125" s="29"/>
    </row>
    <row r="126" spans="4:8" ht="12.75">
      <c r="D126" s="29"/>
      <c r="E126" s="21" t="s">
        <v>65</v>
      </c>
      <c r="F126" s="29"/>
      <c r="G126" s="11"/>
      <c r="H126" s="29"/>
    </row>
    <row r="127" spans="4:8" ht="12.75">
      <c r="D127" s="29"/>
      <c r="E127" s="21" t="s">
        <v>65</v>
      </c>
      <c r="F127" s="29"/>
      <c r="G127" s="11"/>
      <c r="H127" s="29"/>
    </row>
    <row r="128" spans="4:8" ht="12.75">
      <c r="D128" s="29"/>
      <c r="E128" s="21" t="s">
        <v>65</v>
      </c>
      <c r="F128" s="29"/>
      <c r="G128" s="11"/>
      <c r="H128" s="29"/>
    </row>
    <row r="129" spans="4:8" ht="12.75">
      <c r="D129" s="29"/>
      <c r="E129" s="21" t="s">
        <v>65</v>
      </c>
      <c r="F129" s="29"/>
      <c r="G129" s="11"/>
      <c r="H129" s="29"/>
    </row>
    <row r="130" spans="4:8" ht="12.75">
      <c r="D130" s="29"/>
      <c r="E130" s="21" t="s">
        <v>65</v>
      </c>
      <c r="F130" s="29"/>
      <c r="G130" s="11"/>
      <c r="H130" s="29"/>
    </row>
    <row r="131" spans="4:8" ht="12.75">
      <c r="D131" s="29"/>
      <c r="E131" s="21" t="s">
        <v>65</v>
      </c>
      <c r="F131" s="29"/>
      <c r="G131" s="11"/>
      <c r="H131" s="29"/>
    </row>
    <row r="132" spans="4:8" ht="12.75">
      <c r="D132" s="29"/>
      <c r="E132" s="21" t="s">
        <v>65</v>
      </c>
      <c r="F132" s="29"/>
      <c r="G132" s="11"/>
      <c r="H132" s="29"/>
    </row>
    <row r="133" spans="4:8" ht="12.75">
      <c r="D133" s="29"/>
      <c r="E133" s="21" t="s">
        <v>65</v>
      </c>
      <c r="F133" s="29"/>
      <c r="G133" s="11"/>
      <c r="H133" s="29"/>
    </row>
    <row r="134" spans="4:8" ht="12.75">
      <c r="D134" s="29"/>
      <c r="E134" s="21" t="s">
        <v>65</v>
      </c>
      <c r="F134" s="29"/>
      <c r="G134" s="11"/>
      <c r="H134" s="29"/>
    </row>
    <row r="135" spans="4:8" ht="12.75">
      <c r="D135" s="29"/>
      <c r="E135" s="21" t="s">
        <v>65</v>
      </c>
      <c r="F135" s="29"/>
      <c r="G135" s="11"/>
      <c r="H135" s="29"/>
    </row>
    <row r="136" spans="4:8" ht="12.75">
      <c r="D136" s="29"/>
      <c r="E136" s="21" t="s">
        <v>65</v>
      </c>
      <c r="F136" s="29"/>
      <c r="G136" s="11"/>
      <c r="H136" s="29"/>
    </row>
    <row r="137" spans="4:8" ht="12.75">
      <c r="D137" s="29"/>
      <c r="E137" s="21" t="s">
        <v>65</v>
      </c>
      <c r="F137" s="29"/>
      <c r="G137" s="11"/>
      <c r="H137" s="29"/>
    </row>
    <row r="138" spans="4:8" ht="12.75">
      <c r="D138" s="29"/>
      <c r="E138" s="21" t="s">
        <v>65</v>
      </c>
      <c r="F138" s="29"/>
      <c r="G138" s="11"/>
      <c r="H138" s="29"/>
    </row>
    <row r="139" spans="4:8" ht="12.75">
      <c r="D139" s="29"/>
      <c r="E139" s="21" t="s">
        <v>65</v>
      </c>
      <c r="F139" s="29"/>
      <c r="G139" s="11"/>
      <c r="H139" s="29"/>
    </row>
    <row r="140" spans="4:8" ht="12.75">
      <c r="D140" s="29"/>
      <c r="E140" s="21" t="s">
        <v>65</v>
      </c>
      <c r="F140" s="29"/>
      <c r="G140" s="11"/>
      <c r="H140" s="29"/>
    </row>
    <row r="141" spans="4:8" ht="12.75">
      <c r="D141" s="29"/>
      <c r="E141" s="21" t="s">
        <v>65</v>
      </c>
      <c r="F141" s="29"/>
      <c r="G141" s="11"/>
      <c r="H141" s="29"/>
    </row>
    <row r="142" spans="4:8" ht="12.75">
      <c r="D142" s="29"/>
      <c r="E142" s="21" t="s">
        <v>65</v>
      </c>
      <c r="F142" s="29"/>
      <c r="G142" s="11"/>
      <c r="H142" s="29"/>
    </row>
    <row r="143" spans="4:8" ht="12.75">
      <c r="D143" s="29"/>
      <c r="E143" s="21" t="s">
        <v>65</v>
      </c>
      <c r="F143" s="29"/>
      <c r="G143" s="11"/>
      <c r="H143" s="29"/>
    </row>
    <row r="144" spans="4:8" ht="12.75">
      <c r="D144" s="29"/>
      <c r="E144" s="21" t="s">
        <v>65</v>
      </c>
      <c r="F144" s="29"/>
      <c r="G144" s="11"/>
      <c r="H144" s="29"/>
    </row>
    <row r="145" spans="4:8" ht="12.75">
      <c r="D145" s="29"/>
      <c r="E145" s="21" t="s">
        <v>65</v>
      </c>
      <c r="F145" s="29"/>
      <c r="G145" s="11"/>
      <c r="H145" s="29"/>
    </row>
    <row r="146" spans="4:8" ht="12.75">
      <c r="D146" s="29"/>
      <c r="E146" s="21" t="s">
        <v>65</v>
      </c>
      <c r="F146" s="29"/>
      <c r="G146" s="11"/>
      <c r="H146" s="29"/>
    </row>
    <row r="147" spans="4:8" ht="12.75">
      <c r="D147" s="29"/>
      <c r="E147" s="21" t="s">
        <v>65</v>
      </c>
      <c r="F147" s="29"/>
      <c r="G147" s="11"/>
      <c r="H147" s="29"/>
    </row>
    <row r="148" spans="4:8" ht="12.75">
      <c r="D148" s="29"/>
      <c r="E148" s="21" t="s">
        <v>65</v>
      </c>
      <c r="F148" s="29"/>
      <c r="G148" s="11"/>
      <c r="H148" s="29"/>
    </row>
    <row r="149" spans="4:8" ht="12.75">
      <c r="D149" s="29"/>
      <c r="E149" s="21" t="s">
        <v>65</v>
      </c>
      <c r="F149" s="29"/>
      <c r="G149" s="11"/>
      <c r="H149" s="29"/>
    </row>
    <row r="150" spans="4:8" ht="12.75">
      <c r="D150" s="29"/>
      <c r="E150" s="21" t="s">
        <v>65</v>
      </c>
      <c r="F150" s="29"/>
      <c r="G150" s="11"/>
      <c r="H150" s="29"/>
    </row>
    <row r="151" spans="4:8" ht="12.75">
      <c r="D151" s="29"/>
      <c r="E151" s="21" t="s">
        <v>65</v>
      </c>
      <c r="F151" s="29"/>
      <c r="G151" s="11"/>
      <c r="H151" s="29"/>
    </row>
    <row r="152" spans="4:8" ht="12.75">
      <c r="D152" s="29"/>
      <c r="E152" s="21" t="s">
        <v>65</v>
      </c>
      <c r="F152" s="29"/>
      <c r="G152" s="11"/>
      <c r="H152" s="29"/>
    </row>
    <row r="153" spans="4:8" ht="12.75">
      <c r="D153" s="29"/>
      <c r="E153" s="21" t="s">
        <v>65</v>
      </c>
      <c r="F153" s="29"/>
      <c r="G153" s="11"/>
      <c r="H153" s="29"/>
    </row>
    <row r="154" spans="4:8" ht="12.75">
      <c r="D154" s="29"/>
      <c r="E154" s="21" t="s">
        <v>65</v>
      </c>
      <c r="F154" s="29"/>
      <c r="G154" s="11"/>
      <c r="H154" s="29"/>
    </row>
    <row r="155" spans="4:8" ht="12.75">
      <c r="D155" s="29"/>
      <c r="E155" s="21" t="s">
        <v>65</v>
      </c>
      <c r="F155" s="29"/>
      <c r="G155" s="11"/>
      <c r="H155" s="29"/>
    </row>
    <row r="156" spans="4:8" ht="12.75">
      <c r="D156" s="29"/>
      <c r="E156" s="21" t="s">
        <v>65</v>
      </c>
      <c r="F156" s="29"/>
      <c r="G156" s="11"/>
      <c r="H156" s="29"/>
    </row>
    <row r="157" spans="4:8" ht="12.75">
      <c r="D157" s="29"/>
      <c r="E157" s="21" t="s">
        <v>65</v>
      </c>
      <c r="F157" s="29"/>
      <c r="G157" s="11"/>
      <c r="H157" s="29"/>
    </row>
    <row r="158" spans="4:8" ht="12.75">
      <c r="D158" s="29"/>
      <c r="E158" s="21" t="s">
        <v>65</v>
      </c>
      <c r="F158" s="29"/>
      <c r="G158" s="11"/>
      <c r="H158" s="29"/>
    </row>
    <row r="159" spans="4:8" ht="12.75">
      <c r="D159" s="29"/>
      <c r="E159" s="21" t="s">
        <v>65</v>
      </c>
      <c r="F159" s="29"/>
      <c r="G159" s="11"/>
      <c r="H159" s="29"/>
    </row>
    <row r="160" spans="4:8" ht="12.75">
      <c r="D160" s="29"/>
      <c r="E160" s="21" t="s">
        <v>65</v>
      </c>
      <c r="F160" s="29"/>
      <c r="G160" s="11"/>
      <c r="H160" s="29"/>
    </row>
    <row r="161" spans="4:8" ht="12.75">
      <c r="D161" s="29"/>
      <c r="E161" s="21" t="s">
        <v>65</v>
      </c>
      <c r="F161" s="29"/>
      <c r="G161" s="11"/>
      <c r="H161" s="29"/>
    </row>
    <row r="162" spans="4:8" ht="12.75">
      <c r="D162" s="29"/>
      <c r="E162" s="21" t="s">
        <v>65</v>
      </c>
      <c r="F162" s="29"/>
      <c r="G162" s="11"/>
      <c r="H162" s="29"/>
    </row>
    <row r="163" spans="4:8" ht="12.75">
      <c r="D163" s="29"/>
      <c r="E163" s="21" t="s">
        <v>65</v>
      </c>
      <c r="F163" s="29"/>
      <c r="G163" s="11"/>
      <c r="H163" s="29"/>
    </row>
    <row r="164" spans="4:8" ht="12.75">
      <c r="D164" s="29"/>
      <c r="E164" s="21" t="s">
        <v>65</v>
      </c>
      <c r="F164" s="29"/>
      <c r="G164" s="11"/>
      <c r="H164" s="29"/>
    </row>
    <row r="165" spans="4:8" ht="12.75">
      <c r="D165" s="29"/>
      <c r="E165" s="21" t="s">
        <v>65</v>
      </c>
      <c r="F165" s="29"/>
      <c r="G165" s="11"/>
      <c r="H165" s="29"/>
    </row>
    <row r="166" spans="4:8" ht="12.75">
      <c r="D166" s="29"/>
      <c r="E166" s="21" t="s">
        <v>65</v>
      </c>
      <c r="F166" s="29"/>
      <c r="G166" s="11"/>
      <c r="H166" s="29"/>
    </row>
    <row r="167" spans="4:8" ht="12.75">
      <c r="D167" s="29"/>
      <c r="E167" s="21" t="s">
        <v>65</v>
      </c>
      <c r="F167" s="29"/>
      <c r="G167" s="11"/>
      <c r="H167" s="29"/>
    </row>
    <row r="168" spans="4:8" ht="12.75">
      <c r="D168" s="29"/>
      <c r="E168" s="21" t="s">
        <v>65</v>
      </c>
      <c r="F168" s="29"/>
      <c r="G168" s="11"/>
      <c r="H168" s="29"/>
    </row>
    <row r="169" spans="4:8" ht="12.75">
      <c r="D169" s="29"/>
      <c r="E169" s="21" t="s">
        <v>65</v>
      </c>
      <c r="F169" s="29"/>
      <c r="G169" s="11"/>
      <c r="H169" s="29"/>
    </row>
    <row r="170" spans="4:8" ht="12.75">
      <c r="D170" s="29"/>
      <c r="E170" s="21" t="s">
        <v>65</v>
      </c>
      <c r="F170" s="29"/>
      <c r="G170" s="11"/>
      <c r="H170" s="29"/>
    </row>
    <row r="171" spans="4:8" ht="12.75">
      <c r="D171" s="29"/>
      <c r="E171" s="21" t="s">
        <v>65</v>
      </c>
      <c r="F171" s="29"/>
      <c r="G171" s="11"/>
      <c r="H171" s="29"/>
    </row>
    <row r="172" spans="4:8" ht="12.75">
      <c r="D172" s="29"/>
      <c r="E172" s="21" t="s">
        <v>65</v>
      </c>
      <c r="F172" s="29"/>
      <c r="G172" s="11"/>
      <c r="H172" s="29"/>
    </row>
    <row r="173" spans="4:8" ht="12.75">
      <c r="D173" s="29"/>
      <c r="E173" s="21" t="s">
        <v>65</v>
      </c>
      <c r="F173" s="29"/>
      <c r="G173" s="11"/>
      <c r="H173" s="29"/>
    </row>
    <row r="174" spans="4:8" ht="12.75">
      <c r="D174" s="29"/>
      <c r="E174" s="21" t="s">
        <v>65</v>
      </c>
      <c r="F174" s="29"/>
      <c r="G174" s="11"/>
      <c r="H174" s="29"/>
    </row>
    <row r="175" spans="4:8" ht="12.75">
      <c r="D175" s="29"/>
      <c r="E175" s="21" t="s">
        <v>65</v>
      </c>
      <c r="F175" s="29"/>
      <c r="G175" s="11"/>
      <c r="H175" s="29"/>
    </row>
    <row r="176" spans="4:8" ht="12.75">
      <c r="D176" s="29"/>
      <c r="E176" s="21" t="s">
        <v>65</v>
      </c>
      <c r="F176" s="29"/>
      <c r="G176" s="11"/>
      <c r="H176" s="29"/>
    </row>
    <row r="177" spans="4:8" ht="12.75">
      <c r="D177" s="29"/>
      <c r="E177" s="21" t="s">
        <v>65</v>
      </c>
      <c r="F177" s="29"/>
      <c r="G177" s="11"/>
      <c r="H177" s="29"/>
    </row>
    <row r="178" spans="4:8" ht="12.75">
      <c r="D178" s="29"/>
      <c r="E178" s="21" t="s">
        <v>65</v>
      </c>
      <c r="F178" s="29"/>
      <c r="G178" s="11"/>
      <c r="H178" s="29"/>
    </row>
    <row r="179" spans="4:8" ht="12.75">
      <c r="D179" s="29"/>
      <c r="E179" s="21" t="s">
        <v>65</v>
      </c>
      <c r="F179" s="29"/>
      <c r="G179" s="11"/>
      <c r="H179" s="29"/>
    </row>
    <row r="180" spans="4:8" ht="12.75">
      <c r="D180" s="29"/>
      <c r="E180" s="21" t="s">
        <v>65</v>
      </c>
      <c r="F180" s="29"/>
      <c r="G180" s="11"/>
      <c r="H180" s="29"/>
    </row>
    <row r="181" spans="4:8" ht="12.75">
      <c r="D181" s="29"/>
      <c r="E181" s="21" t="s">
        <v>65</v>
      </c>
      <c r="F181" s="29"/>
      <c r="G181" s="11"/>
      <c r="H181" s="29"/>
    </row>
    <row r="182" spans="4:8" ht="12.75">
      <c r="D182" s="29"/>
      <c r="E182" s="21" t="s">
        <v>65</v>
      </c>
      <c r="F182" s="29"/>
      <c r="G182" s="11"/>
      <c r="H182" s="29"/>
    </row>
    <row r="183" spans="4:8" ht="12.75">
      <c r="D183" s="29"/>
      <c r="E183" s="21" t="s">
        <v>65</v>
      </c>
      <c r="F183" s="29"/>
      <c r="G183" s="11"/>
      <c r="H183" s="29"/>
    </row>
    <row r="184" spans="4:8" ht="12.75">
      <c r="D184" s="29"/>
      <c r="E184" s="21" t="s">
        <v>65</v>
      </c>
      <c r="F184" s="29"/>
      <c r="G184" s="11"/>
      <c r="H184" s="29"/>
    </row>
    <row r="185" spans="4:8" ht="12.75">
      <c r="D185" s="29"/>
      <c r="E185" s="21" t="s">
        <v>65</v>
      </c>
      <c r="F185" s="29"/>
      <c r="G185" s="11"/>
      <c r="H185" s="29"/>
    </row>
    <row r="186" spans="4:8" ht="12.75">
      <c r="D186" s="29"/>
      <c r="E186" s="21" t="s">
        <v>65</v>
      </c>
      <c r="F186" s="29"/>
      <c r="G186" s="11"/>
      <c r="H186" s="29"/>
    </row>
    <row r="187" spans="4:8" ht="12.75">
      <c r="D187" s="29"/>
      <c r="E187" s="21" t="s">
        <v>65</v>
      </c>
      <c r="F187" s="29"/>
      <c r="G187" s="11"/>
      <c r="H187" s="29"/>
    </row>
    <row r="188" spans="4:8" ht="12.75">
      <c r="D188" s="29"/>
      <c r="E188" s="21" t="s">
        <v>65</v>
      </c>
      <c r="F188" s="29"/>
      <c r="G188" s="11"/>
      <c r="H188" s="29"/>
    </row>
    <row r="189" spans="4:8" ht="12.75">
      <c r="D189" s="29"/>
      <c r="E189" s="21" t="s">
        <v>65</v>
      </c>
      <c r="F189" s="29"/>
      <c r="G189" s="11"/>
      <c r="H189" s="29"/>
    </row>
    <row r="190" spans="4:8" ht="12.75">
      <c r="D190" s="29"/>
      <c r="E190" s="21" t="s">
        <v>65</v>
      </c>
      <c r="F190" s="29"/>
      <c r="G190" s="11"/>
      <c r="H190" s="29"/>
    </row>
    <row r="191" spans="4:8" ht="12.75">
      <c r="D191" s="29"/>
      <c r="E191" s="21" t="s">
        <v>65</v>
      </c>
      <c r="F191" s="29"/>
      <c r="G191" s="11"/>
      <c r="H191" s="29"/>
    </row>
    <row r="192" spans="4:8" ht="12.75">
      <c r="D192" s="29"/>
      <c r="E192" s="21" t="s">
        <v>65</v>
      </c>
      <c r="F192" s="29"/>
      <c r="G192" s="11"/>
      <c r="H192" s="29"/>
    </row>
    <row r="193" spans="4:8" ht="12.75">
      <c r="D193" s="29"/>
      <c r="E193" s="21" t="s">
        <v>65</v>
      </c>
      <c r="F193" s="29"/>
      <c r="G193" s="11"/>
      <c r="H193" s="29"/>
    </row>
    <row r="194" spans="4:8" ht="12.75">
      <c r="D194" s="29"/>
      <c r="E194" s="21" t="s">
        <v>65</v>
      </c>
      <c r="F194" s="29"/>
      <c r="G194" s="11"/>
      <c r="H194" s="29"/>
    </row>
    <row r="195" spans="4:8" ht="12.75">
      <c r="D195" s="29"/>
      <c r="E195" s="21" t="s">
        <v>65</v>
      </c>
      <c r="F195" s="29"/>
      <c r="G195" s="11"/>
      <c r="H195" s="29"/>
    </row>
    <row r="196" spans="4:8" ht="12.75">
      <c r="D196" s="29"/>
      <c r="E196" s="21" t="s">
        <v>65</v>
      </c>
      <c r="F196" s="29"/>
      <c r="G196" s="11"/>
      <c r="H196" s="29"/>
    </row>
    <row r="197" spans="4:8" ht="12.75">
      <c r="D197" s="29"/>
      <c r="E197" s="21" t="s">
        <v>65</v>
      </c>
      <c r="F197" s="29"/>
      <c r="G197" s="11"/>
      <c r="H197" s="29"/>
    </row>
    <row r="198" spans="4:8" ht="12.75">
      <c r="D198" s="29"/>
      <c r="E198" s="21" t="s">
        <v>65</v>
      </c>
      <c r="F198" s="29"/>
      <c r="G198" s="11"/>
      <c r="H198" s="29"/>
    </row>
    <row r="199" spans="4:8" ht="12.75">
      <c r="D199" s="29"/>
      <c r="E199" s="21" t="s">
        <v>65</v>
      </c>
      <c r="F199" s="29"/>
      <c r="G199" s="11"/>
      <c r="H199" s="29"/>
    </row>
    <row r="200" spans="4:8" ht="12.75">
      <c r="D200" s="29"/>
      <c r="E200" s="21" t="s">
        <v>65</v>
      </c>
      <c r="F200" s="29"/>
      <c r="G200" s="11"/>
      <c r="H200" s="29"/>
    </row>
    <row r="201" spans="4:8" ht="12.75">
      <c r="D201" s="29"/>
      <c r="E201" s="21" t="s">
        <v>65</v>
      </c>
      <c r="F201" s="29"/>
      <c r="G201" s="11"/>
      <c r="H201" s="29"/>
    </row>
    <row r="202" spans="4:8" ht="12.75">
      <c r="D202" s="29"/>
      <c r="E202" s="21" t="s">
        <v>65</v>
      </c>
      <c r="F202" s="29"/>
      <c r="G202" s="11"/>
      <c r="H202" s="29"/>
    </row>
    <row r="203" spans="4:8" ht="12.75">
      <c r="D203" s="29"/>
      <c r="E203" s="21" t="s">
        <v>65</v>
      </c>
      <c r="F203" s="29"/>
      <c r="G203" s="11"/>
      <c r="H203" s="29"/>
    </row>
    <row r="204" spans="4:8" ht="12.75">
      <c r="D204" s="29"/>
      <c r="E204" s="21" t="s">
        <v>65</v>
      </c>
      <c r="F204" s="29"/>
      <c r="G204" s="11"/>
      <c r="H204" s="29"/>
    </row>
    <row r="205" spans="4:8" ht="12.75">
      <c r="D205" s="29"/>
      <c r="E205" s="21" t="s">
        <v>65</v>
      </c>
      <c r="F205" s="29"/>
      <c r="G205" s="11"/>
      <c r="H205" s="29"/>
    </row>
    <row r="206" spans="4:8" ht="12.75">
      <c r="D206" s="29"/>
      <c r="E206" s="21" t="s">
        <v>65</v>
      </c>
      <c r="F206" s="29"/>
      <c r="G206" s="11"/>
      <c r="H206" s="2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L422"/>
  <sheetViews>
    <sheetView tabSelected="1" zoomScale="125" zoomScaleNormal="125" zoomScalePageLayoutView="0" workbookViewId="0" topLeftCell="A12">
      <selection activeCell="A12" sqref="A12"/>
    </sheetView>
  </sheetViews>
  <sheetFormatPr defaultColWidth="10.8515625" defaultRowHeight="12.75" outlineLevelCol="1"/>
  <cols>
    <col min="1" max="1" width="7.421875" style="36" bestFit="1" customWidth="1"/>
    <col min="2" max="2" width="5.140625" style="36" bestFit="1" customWidth="1"/>
    <col min="3" max="3" width="4.28125" style="36" bestFit="1" customWidth="1"/>
    <col min="4" max="4" width="19.7109375" style="36" bestFit="1" customWidth="1"/>
    <col min="5" max="5" width="1.7109375" style="36" bestFit="1" customWidth="1"/>
    <col min="6" max="6" width="19.7109375" style="36" bestFit="1" customWidth="1"/>
    <col min="7" max="7" width="4.7109375" style="100" bestFit="1" customWidth="1"/>
    <col min="8" max="8" width="18.8515625" style="36" bestFit="1" customWidth="1"/>
    <col min="9" max="9" width="24.7109375" style="36" customWidth="1"/>
    <col min="10" max="10" width="34.421875" style="64" hidden="1" customWidth="1" outlineLevel="1"/>
    <col min="11" max="11" width="10.8515625" style="36" hidden="1" customWidth="1" outlineLevel="1"/>
    <col min="12" max="12" width="10.8515625" style="103" customWidth="1" collapsed="1"/>
    <col min="13" max="16384" width="10.8515625" style="36" customWidth="1"/>
  </cols>
  <sheetData>
    <row r="1" spans="1:11" ht="11.25">
      <c r="A1" s="34" t="s">
        <v>28</v>
      </c>
      <c r="B1" s="34" t="s">
        <v>105</v>
      </c>
      <c r="C1" s="34" t="s">
        <v>59</v>
      </c>
      <c r="D1" s="34" t="s">
        <v>60</v>
      </c>
      <c r="E1" s="34"/>
      <c r="F1" s="34" t="s">
        <v>61</v>
      </c>
      <c r="G1" s="99" t="s">
        <v>62</v>
      </c>
      <c r="H1" s="34" t="s">
        <v>63</v>
      </c>
      <c r="J1" s="64" t="s">
        <v>135</v>
      </c>
      <c r="K1" s="36" t="s">
        <v>138</v>
      </c>
    </row>
    <row r="3" spans="10:11" ht="11.25">
      <c r="J3" s="64" t="str">
        <f>ENTRIES!E6</f>
        <v>Cesare Natoli (ITA/mes)</v>
      </c>
      <c r="K3" s="36" t="s">
        <v>8</v>
      </c>
    </row>
    <row r="4" spans="1:11" ht="11.25">
      <c r="A4" s="37" t="s">
        <v>107</v>
      </c>
      <c r="B4" s="36">
        <v>1</v>
      </c>
      <c r="C4" s="36">
        <v>1</v>
      </c>
      <c r="D4" s="41" t="s">
        <v>108</v>
      </c>
      <c r="E4" s="44" t="s">
        <v>65</v>
      </c>
      <c r="F4" s="38" t="s">
        <v>109</v>
      </c>
      <c r="G4" s="67" t="s">
        <v>137</v>
      </c>
      <c r="H4" s="39" t="s">
        <v>124</v>
      </c>
      <c r="J4" s="64" t="str">
        <f>ENTRIES!E7</f>
        <v>Salvatore Mandanici (ITA/bar)</v>
      </c>
      <c r="K4" s="36" t="s">
        <v>9</v>
      </c>
    </row>
    <row r="5" spans="1:11" ht="11.25">
      <c r="A5" s="36" t="s">
        <v>8</v>
      </c>
      <c r="B5" s="36">
        <v>1</v>
      </c>
      <c r="C5" s="36">
        <v>2</v>
      </c>
      <c r="D5" s="42" t="s">
        <v>110</v>
      </c>
      <c r="E5" s="44" t="s">
        <v>65</v>
      </c>
      <c r="F5" s="43" t="s">
        <v>111</v>
      </c>
      <c r="G5" s="67" t="s">
        <v>137</v>
      </c>
      <c r="H5" s="39" t="s">
        <v>125</v>
      </c>
      <c r="J5" s="64" t="str">
        <f>ENTRIES!E8</f>
        <v>Francesco La Torre (ITA/bar)</v>
      </c>
      <c r="K5" s="36" t="s">
        <v>10</v>
      </c>
    </row>
    <row r="6" spans="1:11" ht="11.25">
      <c r="A6" s="36" t="s">
        <v>8</v>
      </c>
      <c r="B6" s="36">
        <v>1</v>
      </c>
      <c r="C6" s="36">
        <v>3</v>
      </c>
      <c r="D6" s="42" t="s">
        <v>112</v>
      </c>
      <c r="E6" s="44" t="s">
        <v>65</v>
      </c>
      <c r="F6" s="43" t="s">
        <v>115</v>
      </c>
      <c r="G6" s="67" t="s">
        <v>137</v>
      </c>
      <c r="H6" s="39" t="s">
        <v>126</v>
      </c>
      <c r="J6" s="64" t="str">
        <f>ENTRIES!E9</f>
        <v>Claudio La Torre (ITA/bar)</v>
      </c>
      <c r="K6" s="36" t="s">
        <v>11</v>
      </c>
    </row>
    <row r="7" spans="1:11" ht="11.25">
      <c r="A7" s="36" t="s">
        <v>8</v>
      </c>
      <c r="B7" s="36">
        <v>1</v>
      </c>
      <c r="C7" s="36">
        <v>4</v>
      </c>
      <c r="D7" s="42" t="s">
        <v>113</v>
      </c>
      <c r="E7" s="44" t="s">
        <v>65</v>
      </c>
      <c r="F7" s="43" t="s">
        <v>114</v>
      </c>
      <c r="G7" s="67" t="s">
        <v>137</v>
      </c>
      <c r="H7" s="39" t="s">
        <v>127</v>
      </c>
      <c r="J7" s="64" t="str">
        <f>ENTRIES!E10</f>
        <v>Antonio La Torre (ITA/bar)</v>
      </c>
      <c r="K7" s="36" t="s">
        <v>12</v>
      </c>
    </row>
    <row r="8" spans="1:11" ht="11.25">
      <c r="A8" s="36" t="s">
        <v>8</v>
      </c>
      <c r="B8" s="36">
        <v>1</v>
      </c>
      <c r="C8" s="36">
        <v>5</v>
      </c>
      <c r="D8" s="42" t="s">
        <v>116</v>
      </c>
      <c r="E8" s="44" t="s">
        <v>65</v>
      </c>
      <c r="F8" s="43" t="s">
        <v>121</v>
      </c>
      <c r="G8" s="67" t="s">
        <v>137</v>
      </c>
      <c r="H8" s="39" t="s">
        <v>128</v>
      </c>
      <c r="J8" s="64" t="str">
        <f>ENTRIES!E11</f>
        <v>Gianluca Giliberto (ITA/mes)</v>
      </c>
      <c r="K8" s="36" t="s">
        <v>13</v>
      </c>
    </row>
    <row r="9" spans="1:10" ht="11.25">
      <c r="A9" s="36" t="s">
        <v>8</v>
      </c>
      <c r="B9" s="36">
        <v>1</v>
      </c>
      <c r="C9" s="36">
        <v>6</v>
      </c>
      <c r="D9" s="42" t="s">
        <v>117</v>
      </c>
      <c r="E9" s="44" t="s">
        <v>65</v>
      </c>
      <c r="F9" s="43" t="s">
        <v>122</v>
      </c>
      <c r="G9" s="67" t="s">
        <v>137</v>
      </c>
      <c r="H9" s="39" t="s">
        <v>129</v>
      </c>
      <c r="J9" s="64" t="str">
        <f>ENTRIES!E12</f>
        <v>Giovanni Tamburella (ITA/bar)</v>
      </c>
    </row>
    <row r="10" spans="1:10" ht="11.25">
      <c r="A10" s="36" t="s">
        <v>8</v>
      </c>
      <c r="B10" s="36">
        <v>1</v>
      </c>
      <c r="C10" s="36">
        <v>7</v>
      </c>
      <c r="D10" s="42" t="s">
        <v>118</v>
      </c>
      <c r="E10" s="44" t="s">
        <v>65</v>
      </c>
      <c r="F10" s="43" t="s">
        <v>123</v>
      </c>
      <c r="G10" s="67" t="s">
        <v>137</v>
      </c>
      <c r="H10" s="39" t="s">
        <v>130</v>
      </c>
      <c r="J10" s="64" t="str">
        <f>ENTRIES!E13</f>
        <v>Giovanni Squaddara (ITA/bar)</v>
      </c>
    </row>
    <row r="11" spans="1:10" ht="11.25">
      <c r="A11" s="36" t="s">
        <v>8</v>
      </c>
      <c r="B11" s="36">
        <v>1</v>
      </c>
      <c r="C11" s="36">
        <v>8</v>
      </c>
      <c r="D11" s="42" t="s">
        <v>119</v>
      </c>
      <c r="E11" s="44" t="s">
        <v>65</v>
      </c>
      <c r="F11" s="43" t="s">
        <v>120</v>
      </c>
      <c r="G11" s="67" t="s">
        <v>137</v>
      </c>
      <c r="H11" s="39" t="s">
        <v>131</v>
      </c>
      <c r="J11" s="64" t="str">
        <f>ENTRIES!E14</f>
        <v>Alessandro Natoli (ITA/mes)</v>
      </c>
    </row>
    <row r="12" spans="1:10" ht="11.25">
      <c r="A12" s="45"/>
      <c r="B12" s="45"/>
      <c r="C12" s="45"/>
      <c r="D12" s="46"/>
      <c r="E12" s="47"/>
      <c r="F12" s="45"/>
      <c r="G12" s="68"/>
      <c r="H12" s="47"/>
      <c r="I12" s="36" t="s">
        <v>132</v>
      </c>
      <c r="J12" s="64" t="str">
        <f>ENTRIES!E15</f>
        <v>Riccardo Lo Presti (ITA/bar)</v>
      </c>
    </row>
    <row r="13" ht="12" thickBot="1">
      <c r="J13" s="64" t="str">
        <f>ENTRIES!E16</f>
        <v>Giacomo Lo Presti (ITA/bar)</v>
      </c>
    </row>
    <row r="14" spans="1:10" ht="12" thickBot="1">
      <c r="A14" s="48" t="s">
        <v>28</v>
      </c>
      <c r="B14" s="49" t="s">
        <v>105</v>
      </c>
      <c r="C14" s="49" t="s">
        <v>59</v>
      </c>
      <c r="D14" s="49" t="s">
        <v>60</v>
      </c>
      <c r="E14" s="49"/>
      <c r="F14" s="49" t="s">
        <v>61</v>
      </c>
      <c r="G14" s="101" t="s">
        <v>62</v>
      </c>
      <c r="H14" s="50" t="s">
        <v>63</v>
      </c>
      <c r="J14" s="64" t="str">
        <f>ENTRIES!E17</f>
        <v>Riccardo Natoli (ITA/mes)</v>
      </c>
    </row>
    <row r="15" spans="1:10" ht="11.25">
      <c r="A15" s="36" t="s">
        <v>8</v>
      </c>
      <c r="B15" s="36">
        <v>1</v>
      </c>
      <c r="C15" s="36">
        <v>1</v>
      </c>
      <c r="D15" s="29" t="s">
        <v>169</v>
      </c>
      <c r="E15" s="21" t="s">
        <v>65</v>
      </c>
      <c r="F15" s="29" t="s">
        <v>170</v>
      </c>
      <c r="G15" s="67" t="s">
        <v>82</v>
      </c>
      <c r="H15" s="29"/>
      <c r="J15" s="64" t="str">
        <f>ENTRIES!E18</f>
        <v>  (/)</v>
      </c>
    </row>
    <row r="16" spans="1:10" ht="11.25">
      <c r="A16" s="36" t="s">
        <v>8</v>
      </c>
      <c r="B16" s="36">
        <v>1</v>
      </c>
      <c r="C16" s="36">
        <v>2</v>
      </c>
      <c r="D16" s="29" t="s">
        <v>171</v>
      </c>
      <c r="E16" s="21" t="s">
        <v>65</v>
      </c>
      <c r="F16" s="29" t="s">
        <v>172</v>
      </c>
      <c r="G16" s="67" t="s">
        <v>173</v>
      </c>
      <c r="H16" s="29"/>
      <c r="J16" s="64" t="str">
        <f>ENTRIES!E19</f>
        <v>  (/)</v>
      </c>
    </row>
    <row r="17" spans="1:10" ht="11.25">
      <c r="A17" s="36" t="s">
        <v>8</v>
      </c>
      <c r="B17" s="36">
        <v>1</v>
      </c>
      <c r="C17" s="36">
        <v>3</v>
      </c>
      <c r="D17" s="29" t="s">
        <v>174</v>
      </c>
      <c r="E17" s="21" t="s">
        <v>65</v>
      </c>
      <c r="F17" s="29" t="s">
        <v>175</v>
      </c>
      <c r="G17" s="102" t="s">
        <v>176</v>
      </c>
      <c r="H17" s="29"/>
      <c r="J17" s="64" t="str">
        <f>ENTRIES!E20</f>
        <v>  (/)</v>
      </c>
    </row>
    <row r="18" spans="1:10" ht="11.25">
      <c r="A18" s="36" t="s">
        <v>8</v>
      </c>
      <c r="B18" s="36">
        <v>1</v>
      </c>
      <c r="C18" s="36">
        <v>4</v>
      </c>
      <c r="D18" s="29" t="s">
        <v>177</v>
      </c>
      <c r="E18" s="21" t="s">
        <v>65</v>
      </c>
      <c r="F18" s="29" t="s">
        <v>178</v>
      </c>
      <c r="G18" s="102" t="s">
        <v>179</v>
      </c>
      <c r="H18" s="29"/>
      <c r="J18" s="64" t="str">
        <f>ENTRIES!E21</f>
        <v>  (/)</v>
      </c>
    </row>
    <row r="19" spans="1:10" ht="11.25">
      <c r="A19" s="36" t="s">
        <v>8</v>
      </c>
      <c r="B19" s="36">
        <v>1</v>
      </c>
      <c r="C19" s="36">
        <v>5</v>
      </c>
      <c r="D19" s="29" t="s">
        <v>180</v>
      </c>
      <c r="E19" s="21" t="s">
        <v>65</v>
      </c>
      <c r="F19" s="29" t="s">
        <v>181</v>
      </c>
      <c r="G19" s="102" t="s">
        <v>82</v>
      </c>
      <c r="H19" s="29"/>
      <c r="J19" s="64" t="str">
        <f>ENTRIES!E22</f>
        <v>  (/)</v>
      </c>
    </row>
    <row r="20" spans="1:10" ht="11.25">
      <c r="A20" s="36" t="s">
        <v>8</v>
      </c>
      <c r="B20" s="36">
        <v>1</v>
      </c>
      <c r="C20" s="36">
        <v>6</v>
      </c>
      <c r="D20" s="29" t="s">
        <v>182</v>
      </c>
      <c r="E20" s="21" t="s">
        <v>65</v>
      </c>
      <c r="F20" s="29" t="s">
        <v>183</v>
      </c>
      <c r="G20" s="102" t="s">
        <v>82</v>
      </c>
      <c r="H20" s="29"/>
      <c r="J20" s="64" t="str">
        <f>ENTRIES!E23</f>
        <v>  (/)</v>
      </c>
    </row>
    <row r="21" spans="1:10" ht="11.25">
      <c r="A21" s="45"/>
      <c r="B21" s="45"/>
      <c r="C21" s="45"/>
      <c r="D21" s="46"/>
      <c r="E21" s="47"/>
      <c r="F21" s="45"/>
      <c r="G21" s="68"/>
      <c r="H21" s="47"/>
      <c r="I21" s="36" t="s">
        <v>132</v>
      </c>
      <c r="J21" s="64" t="str">
        <f>ENTRIES!E24</f>
        <v>  (/)</v>
      </c>
    </row>
    <row r="22" spans="4:10" ht="12" thickBot="1">
      <c r="D22" s="29"/>
      <c r="E22" s="21" t="s">
        <v>65</v>
      </c>
      <c r="F22" s="29"/>
      <c r="G22" s="67" t="s">
        <v>106</v>
      </c>
      <c r="H22" s="29"/>
      <c r="J22" s="64" t="str">
        <f>ENTRIES!E25</f>
        <v>  (/)</v>
      </c>
    </row>
    <row r="23" spans="1:10" ht="12" thickBot="1">
      <c r="A23" s="48" t="s">
        <v>28</v>
      </c>
      <c r="B23" s="49" t="s">
        <v>105</v>
      </c>
      <c r="C23" s="49" t="s">
        <v>59</v>
      </c>
      <c r="D23" s="49" t="s">
        <v>60</v>
      </c>
      <c r="E23" s="49"/>
      <c r="F23" s="49" t="s">
        <v>61</v>
      </c>
      <c r="G23" s="101" t="s">
        <v>62</v>
      </c>
      <c r="H23" s="50" t="s">
        <v>63</v>
      </c>
      <c r="J23" s="64" t="str">
        <f>ENTRIES!E26</f>
        <v>  (/)</v>
      </c>
    </row>
    <row r="24" spans="1:10" ht="11.25">
      <c r="A24" s="36" t="s">
        <v>8</v>
      </c>
      <c r="B24" s="36">
        <v>2</v>
      </c>
      <c r="C24" s="36">
        <v>1</v>
      </c>
      <c r="D24" s="29" t="s">
        <v>169</v>
      </c>
      <c r="E24" s="21" t="s">
        <v>65</v>
      </c>
      <c r="F24" s="29" t="s">
        <v>182</v>
      </c>
      <c r="G24" s="102" t="s">
        <v>184</v>
      </c>
      <c r="H24" s="29"/>
      <c r="J24" s="64" t="str">
        <f>ENTRIES!E27</f>
        <v>  (/)</v>
      </c>
    </row>
    <row r="25" spans="1:10" ht="11.25">
      <c r="A25" s="36" t="s">
        <v>8</v>
      </c>
      <c r="B25" s="36">
        <v>2</v>
      </c>
      <c r="C25" s="36">
        <v>2</v>
      </c>
      <c r="D25" s="29" t="s">
        <v>171</v>
      </c>
      <c r="E25" s="21" t="s">
        <v>65</v>
      </c>
      <c r="F25" s="29" t="s">
        <v>180</v>
      </c>
      <c r="G25" s="102" t="s">
        <v>75</v>
      </c>
      <c r="H25" s="29"/>
      <c r="J25" s="64" t="str">
        <f>ENTRIES!E28</f>
        <v>  (/)</v>
      </c>
    </row>
    <row r="26" spans="1:10" ht="11.25">
      <c r="A26" s="36" t="s">
        <v>8</v>
      </c>
      <c r="B26" s="36">
        <v>2</v>
      </c>
      <c r="C26" s="36">
        <v>3</v>
      </c>
      <c r="D26" s="29" t="s">
        <v>174</v>
      </c>
      <c r="E26" s="21" t="s">
        <v>65</v>
      </c>
      <c r="F26" s="29" t="s">
        <v>177</v>
      </c>
      <c r="G26" s="102" t="s">
        <v>185</v>
      </c>
      <c r="H26" s="29"/>
      <c r="J26" s="64" t="str">
        <f>ENTRIES!E29</f>
        <v>  (/)</v>
      </c>
    </row>
    <row r="27" spans="1:10" ht="11.25">
      <c r="A27" s="36" t="s">
        <v>8</v>
      </c>
      <c r="B27" s="36">
        <v>2</v>
      </c>
      <c r="C27" s="36">
        <v>4</v>
      </c>
      <c r="D27" s="29" t="s">
        <v>183</v>
      </c>
      <c r="E27" s="21" t="s">
        <v>65</v>
      </c>
      <c r="F27" s="29" t="s">
        <v>170</v>
      </c>
      <c r="G27" s="102" t="s">
        <v>186</v>
      </c>
      <c r="H27" s="29"/>
      <c r="J27" s="64" t="str">
        <f>ENTRIES!E30</f>
        <v>  (/)</v>
      </c>
    </row>
    <row r="28" spans="1:10" ht="11.25">
      <c r="A28" s="36" t="s">
        <v>8</v>
      </c>
      <c r="B28" s="36">
        <v>2</v>
      </c>
      <c r="C28" s="36">
        <v>5</v>
      </c>
      <c r="D28" s="29" t="s">
        <v>181</v>
      </c>
      <c r="E28" s="21" t="s">
        <v>65</v>
      </c>
      <c r="F28" s="29" t="s">
        <v>172</v>
      </c>
      <c r="G28" s="102" t="s">
        <v>187</v>
      </c>
      <c r="H28" s="29"/>
      <c r="J28" s="64" t="str">
        <f>ENTRIES!E31</f>
        <v>  (/)</v>
      </c>
    </row>
    <row r="29" spans="1:10" ht="11.25">
      <c r="A29" s="36" t="s">
        <v>8</v>
      </c>
      <c r="B29" s="36">
        <v>2</v>
      </c>
      <c r="C29" s="36">
        <v>6</v>
      </c>
      <c r="D29" s="29" t="s">
        <v>178</v>
      </c>
      <c r="E29" s="21" t="s">
        <v>65</v>
      </c>
      <c r="F29" s="29" t="s">
        <v>175</v>
      </c>
      <c r="G29" s="102" t="s">
        <v>75</v>
      </c>
      <c r="H29" s="29"/>
      <c r="J29" s="64" t="str">
        <f>ENTRIES!E32</f>
        <v>  (/)</v>
      </c>
    </row>
    <row r="30" spans="1:10" ht="11.25">
      <c r="A30" s="45"/>
      <c r="B30" s="45"/>
      <c r="C30" s="45"/>
      <c r="D30" s="46"/>
      <c r="E30" s="47"/>
      <c r="F30" s="45"/>
      <c r="G30" s="68"/>
      <c r="H30" s="47"/>
      <c r="I30" s="36" t="s">
        <v>132</v>
      </c>
      <c r="J30" s="64" t="str">
        <f>ENTRIES!E33</f>
        <v>  (/)</v>
      </c>
    </row>
    <row r="31" spans="4:10" ht="12" thickBot="1">
      <c r="D31" s="29"/>
      <c r="E31" s="21" t="s">
        <v>65</v>
      </c>
      <c r="F31" s="29"/>
      <c r="G31" s="67" t="s">
        <v>106</v>
      </c>
      <c r="H31" s="29"/>
      <c r="J31" s="64" t="str">
        <f>ENTRIES!E34</f>
        <v>  (/)</v>
      </c>
    </row>
    <row r="32" spans="1:10" ht="12" thickBot="1">
      <c r="A32" s="48" t="s">
        <v>28</v>
      </c>
      <c r="B32" s="49" t="s">
        <v>105</v>
      </c>
      <c r="C32" s="49" t="s">
        <v>59</v>
      </c>
      <c r="D32" s="49" t="s">
        <v>60</v>
      </c>
      <c r="E32" s="49"/>
      <c r="F32" s="49" t="s">
        <v>61</v>
      </c>
      <c r="G32" s="101" t="s">
        <v>62</v>
      </c>
      <c r="H32" s="50" t="s">
        <v>63</v>
      </c>
      <c r="J32" s="64" t="str">
        <f>ENTRIES!E35</f>
        <v>  (/)</v>
      </c>
    </row>
    <row r="33" spans="1:10" ht="11.25">
      <c r="A33" s="36" t="s">
        <v>8</v>
      </c>
      <c r="B33" s="36">
        <v>3</v>
      </c>
      <c r="C33" s="36">
        <v>1</v>
      </c>
      <c r="D33" s="29" t="s">
        <v>171</v>
      </c>
      <c r="E33" s="21" t="s">
        <v>65</v>
      </c>
      <c r="F33" s="29" t="s">
        <v>177</v>
      </c>
      <c r="G33" s="102" t="s">
        <v>85</v>
      </c>
      <c r="H33" s="29"/>
      <c r="J33" s="64" t="str">
        <f>ENTRIES!E36</f>
        <v>  (/)</v>
      </c>
    </row>
    <row r="34" spans="1:10" ht="11.25">
      <c r="A34" s="36" t="s">
        <v>8</v>
      </c>
      <c r="B34" s="36">
        <v>3</v>
      </c>
      <c r="C34" s="36">
        <v>2</v>
      </c>
      <c r="D34" s="29" t="s">
        <v>169</v>
      </c>
      <c r="E34" s="21" t="s">
        <v>65</v>
      </c>
      <c r="F34" s="29" t="s">
        <v>178</v>
      </c>
      <c r="G34" s="102" t="s">
        <v>184</v>
      </c>
      <c r="H34" s="29"/>
      <c r="J34" s="64" t="str">
        <f>ENTRIES!E37</f>
        <v>  (/)</v>
      </c>
    </row>
    <row r="35" spans="1:10" ht="11.25">
      <c r="A35" s="36" t="s">
        <v>8</v>
      </c>
      <c r="B35" s="36">
        <v>3</v>
      </c>
      <c r="C35" s="36">
        <v>3</v>
      </c>
      <c r="D35" s="29" t="s">
        <v>182</v>
      </c>
      <c r="E35" s="21" t="s">
        <v>65</v>
      </c>
      <c r="F35" s="29" t="s">
        <v>170</v>
      </c>
      <c r="G35" s="102" t="s">
        <v>188</v>
      </c>
      <c r="H35" s="29"/>
      <c r="J35" s="64" t="str">
        <f>ENTRIES!E38</f>
        <v>  (/)</v>
      </c>
    </row>
    <row r="36" spans="1:10" ht="11.25">
      <c r="A36" s="36" t="s">
        <v>8</v>
      </c>
      <c r="B36" s="36">
        <v>3</v>
      </c>
      <c r="C36" s="36">
        <v>4</v>
      </c>
      <c r="D36" s="29" t="s">
        <v>174</v>
      </c>
      <c r="E36" s="21" t="s">
        <v>65</v>
      </c>
      <c r="F36" s="29" t="s">
        <v>181</v>
      </c>
      <c r="G36" s="102" t="s">
        <v>85</v>
      </c>
      <c r="H36" s="29"/>
      <c r="J36" s="64" t="str">
        <f>ENTRIES!E39</f>
        <v>  (/)</v>
      </c>
    </row>
    <row r="37" spans="1:10" ht="11.25">
      <c r="A37" s="36" t="s">
        <v>8</v>
      </c>
      <c r="B37" s="36">
        <v>3</v>
      </c>
      <c r="C37" s="36">
        <v>5</v>
      </c>
      <c r="D37" s="29" t="s">
        <v>180</v>
      </c>
      <c r="E37" s="21" t="s">
        <v>65</v>
      </c>
      <c r="F37" s="29" t="s">
        <v>183</v>
      </c>
      <c r="G37" s="102" t="s">
        <v>75</v>
      </c>
      <c r="H37" s="29"/>
      <c r="J37" s="64" t="str">
        <f>ENTRIES!E40</f>
        <v>  (/)</v>
      </c>
    </row>
    <row r="38" spans="1:10" ht="11.25">
      <c r="A38" s="36" t="s">
        <v>8</v>
      </c>
      <c r="B38" s="36">
        <v>3</v>
      </c>
      <c r="C38" s="36">
        <v>6</v>
      </c>
      <c r="D38" s="29" t="s">
        <v>175</v>
      </c>
      <c r="E38" s="21" t="s">
        <v>65</v>
      </c>
      <c r="F38" s="29" t="s">
        <v>172</v>
      </c>
      <c r="G38" s="102" t="s">
        <v>82</v>
      </c>
      <c r="H38" s="29"/>
      <c r="J38" s="64" t="str">
        <f>ENTRIES!E41</f>
        <v>  (/)</v>
      </c>
    </row>
    <row r="39" spans="1:10" ht="11.25">
      <c r="A39" s="45"/>
      <c r="B39" s="45"/>
      <c r="C39" s="45"/>
      <c r="D39" s="46"/>
      <c r="E39" s="47"/>
      <c r="F39" s="45"/>
      <c r="G39" s="68"/>
      <c r="H39" s="47"/>
      <c r="I39" s="36" t="s">
        <v>132</v>
      </c>
      <c r="J39" s="64" t="str">
        <f>ENTRIES!E42</f>
        <v>  (/)</v>
      </c>
    </row>
    <row r="40" spans="4:10" ht="12" thickBot="1">
      <c r="D40" s="29"/>
      <c r="E40" s="21" t="s">
        <v>65</v>
      </c>
      <c r="F40" s="29"/>
      <c r="G40" s="67" t="s">
        <v>106</v>
      </c>
      <c r="H40" s="29"/>
      <c r="J40" s="64" t="str">
        <f>ENTRIES!E43</f>
        <v>  (/)</v>
      </c>
    </row>
    <row r="41" spans="1:10" ht="12" thickBot="1">
      <c r="A41" s="48" t="s">
        <v>28</v>
      </c>
      <c r="B41" s="49" t="s">
        <v>105</v>
      </c>
      <c r="C41" s="49" t="s">
        <v>59</v>
      </c>
      <c r="D41" s="49" t="s">
        <v>60</v>
      </c>
      <c r="E41" s="49"/>
      <c r="F41" s="49" t="s">
        <v>61</v>
      </c>
      <c r="G41" s="101" t="s">
        <v>62</v>
      </c>
      <c r="H41" s="50" t="s">
        <v>63</v>
      </c>
      <c r="J41" s="64" t="str">
        <f>ENTRIES!E44</f>
        <v>  (/)</v>
      </c>
    </row>
    <row r="42" spans="1:10" ht="11.25">
      <c r="A42" s="36" t="s">
        <v>8</v>
      </c>
      <c r="B42" s="36">
        <v>4</v>
      </c>
      <c r="C42" s="36">
        <v>1</v>
      </c>
      <c r="D42" s="29" t="s">
        <v>171</v>
      </c>
      <c r="E42" s="21" t="s">
        <v>65</v>
      </c>
      <c r="F42" s="29" t="s">
        <v>182</v>
      </c>
      <c r="G42" s="102" t="s">
        <v>75</v>
      </c>
      <c r="H42" s="29"/>
      <c r="J42" s="64" t="str">
        <f>ENTRIES!E45</f>
        <v>  (/)</v>
      </c>
    </row>
    <row r="43" spans="1:10" ht="11.25">
      <c r="A43" s="36" t="s">
        <v>8</v>
      </c>
      <c r="B43" s="36">
        <v>4</v>
      </c>
      <c r="C43" s="36">
        <v>2</v>
      </c>
      <c r="D43" s="29" t="s">
        <v>169</v>
      </c>
      <c r="E43" s="21" t="s">
        <v>65</v>
      </c>
      <c r="F43" s="29" t="s">
        <v>180</v>
      </c>
      <c r="G43" s="102" t="s">
        <v>184</v>
      </c>
      <c r="H43" s="29"/>
      <c r="J43" s="64" t="str">
        <f>ENTRIES!E46</f>
        <v>  (/)</v>
      </c>
    </row>
    <row r="44" spans="1:10" ht="11.25">
      <c r="A44" s="36" t="s">
        <v>8</v>
      </c>
      <c r="B44" s="36">
        <v>4</v>
      </c>
      <c r="C44" s="36">
        <v>3</v>
      </c>
      <c r="D44" s="29" t="s">
        <v>174</v>
      </c>
      <c r="E44" s="21" t="s">
        <v>65</v>
      </c>
      <c r="F44" s="29" t="s">
        <v>178</v>
      </c>
      <c r="G44" s="102" t="s">
        <v>189</v>
      </c>
      <c r="H44" s="29"/>
      <c r="J44" s="64" t="str">
        <f>ENTRIES!E47</f>
        <v>  (/)</v>
      </c>
    </row>
    <row r="45" spans="1:10" ht="11.25">
      <c r="A45" s="36" t="s">
        <v>8</v>
      </c>
      <c r="B45" s="36">
        <v>4</v>
      </c>
      <c r="C45" s="36">
        <v>4</v>
      </c>
      <c r="D45" s="29" t="s">
        <v>177</v>
      </c>
      <c r="E45" s="21" t="s">
        <v>65</v>
      </c>
      <c r="F45" s="29" t="s">
        <v>175</v>
      </c>
      <c r="G45" s="102" t="s">
        <v>190</v>
      </c>
      <c r="H45" s="29"/>
      <c r="J45" s="64" t="str">
        <f>ENTRIES!E48</f>
        <v>  (/)</v>
      </c>
    </row>
    <row r="46" spans="1:10" ht="11.25">
      <c r="A46" s="36" t="s">
        <v>8</v>
      </c>
      <c r="B46" s="36">
        <v>4</v>
      </c>
      <c r="C46" s="36">
        <v>5</v>
      </c>
      <c r="D46" s="29" t="s">
        <v>183</v>
      </c>
      <c r="E46" s="21" t="s">
        <v>65</v>
      </c>
      <c r="F46" s="29" t="s">
        <v>181</v>
      </c>
      <c r="G46" s="102" t="s">
        <v>176</v>
      </c>
      <c r="H46" s="29"/>
      <c r="J46" s="64" t="str">
        <f>ENTRIES!E49</f>
        <v>  (/)</v>
      </c>
    </row>
    <row r="47" spans="1:10" ht="11.25">
      <c r="A47" s="36" t="s">
        <v>8</v>
      </c>
      <c r="B47" s="36">
        <v>4</v>
      </c>
      <c r="C47" s="36">
        <v>6</v>
      </c>
      <c r="D47" s="29" t="s">
        <v>172</v>
      </c>
      <c r="E47" s="21" t="s">
        <v>65</v>
      </c>
      <c r="F47" s="29" t="s">
        <v>170</v>
      </c>
      <c r="G47" s="102" t="s">
        <v>137</v>
      </c>
      <c r="H47" s="29"/>
      <c r="J47" s="64" t="str">
        <f>ENTRIES!E50</f>
        <v>  (/)</v>
      </c>
    </row>
    <row r="48" spans="1:10" ht="11.25">
      <c r="A48" s="45"/>
      <c r="B48" s="45"/>
      <c r="C48" s="45"/>
      <c r="D48" s="46"/>
      <c r="E48" s="47"/>
      <c r="F48" s="45"/>
      <c r="G48" s="68"/>
      <c r="H48" s="47"/>
      <c r="I48" s="36" t="s">
        <v>132</v>
      </c>
      <c r="J48" s="64" t="str">
        <f>ENTRIES!E51</f>
        <v>  (/)</v>
      </c>
    </row>
    <row r="49" spans="4:10" ht="12" thickBot="1">
      <c r="D49" s="29"/>
      <c r="E49" s="21" t="s">
        <v>65</v>
      </c>
      <c r="F49" s="29"/>
      <c r="G49" s="67" t="s">
        <v>106</v>
      </c>
      <c r="H49" s="29"/>
      <c r="J49" s="64" t="str">
        <f>ENTRIES!E52</f>
        <v>  (/)</v>
      </c>
    </row>
    <row r="50" spans="1:10" ht="12" thickBot="1">
      <c r="A50" s="48" t="s">
        <v>28</v>
      </c>
      <c r="B50" s="49" t="s">
        <v>105</v>
      </c>
      <c r="C50" s="49" t="s">
        <v>59</v>
      </c>
      <c r="D50" s="49" t="s">
        <v>60</v>
      </c>
      <c r="E50" s="49"/>
      <c r="F50" s="49" t="s">
        <v>61</v>
      </c>
      <c r="G50" s="101" t="s">
        <v>62</v>
      </c>
      <c r="H50" s="50" t="s">
        <v>63</v>
      </c>
      <c r="J50" s="64" t="str">
        <f>ENTRIES!E53</f>
        <v>  (/)</v>
      </c>
    </row>
    <row r="51" spans="1:10" ht="11.25">
      <c r="A51" s="36" t="s">
        <v>8</v>
      </c>
      <c r="B51" s="36">
        <v>5</v>
      </c>
      <c r="C51" s="36">
        <v>1</v>
      </c>
      <c r="D51" s="29" t="s">
        <v>171</v>
      </c>
      <c r="E51" s="21" t="s">
        <v>65</v>
      </c>
      <c r="F51" s="29" t="s">
        <v>174</v>
      </c>
      <c r="G51" s="102" t="s">
        <v>191</v>
      </c>
      <c r="H51" s="29"/>
      <c r="J51" s="64" t="str">
        <f>ENTRIES!E54</f>
        <v>  (/)</v>
      </c>
    </row>
    <row r="52" spans="1:10" ht="11.25">
      <c r="A52" s="36" t="s">
        <v>8</v>
      </c>
      <c r="B52" s="36">
        <v>5</v>
      </c>
      <c r="C52" s="36">
        <v>2</v>
      </c>
      <c r="D52" s="29" t="s">
        <v>177</v>
      </c>
      <c r="E52" s="21" t="s">
        <v>65</v>
      </c>
      <c r="F52" s="29" t="s">
        <v>182</v>
      </c>
      <c r="G52" s="102" t="s">
        <v>187</v>
      </c>
      <c r="H52" s="29"/>
      <c r="J52" s="64" t="str">
        <f>ENTRIES!E55</f>
        <v>  (/)</v>
      </c>
    </row>
    <row r="53" spans="1:10" ht="11.25">
      <c r="A53" s="36" t="s">
        <v>8</v>
      </c>
      <c r="B53" s="36">
        <v>5</v>
      </c>
      <c r="C53" s="36">
        <v>3</v>
      </c>
      <c r="D53" s="29" t="s">
        <v>169</v>
      </c>
      <c r="E53" s="21" t="s">
        <v>65</v>
      </c>
      <c r="F53" s="29" t="s">
        <v>183</v>
      </c>
      <c r="G53" s="102" t="s">
        <v>186</v>
      </c>
      <c r="H53" s="29"/>
      <c r="J53" s="64" t="str">
        <f>ENTRIES!E56</f>
        <v>  (/)</v>
      </c>
    </row>
    <row r="54" spans="1:10" ht="11.25">
      <c r="A54" s="36" t="s">
        <v>8</v>
      </c>
      <c r="B54" s="36">
        <v>5</v>
      </c>
      <c r="C54" s="36">
        <v>4</v>
      </c>
      <c r="D54" s="29" t="s">
        <v>180</v>
      </c>
      <c r="E54" s="21" t="s">
        <v>65</v>
      </c>
      <c r="F54" s="29" t="s">
        <v>170</v>
      </c>
      <c r="G54" s="102" t="s">
        <v>187</v>
      </c>
      <c r="H54" s="29"/>
      <c r="J54" s="64" t="str">
        <f>ENTRIES!E57</f>
        <v>  (/)</v>
      </c>
    </row>
    <row r="55" spans="1:10" ht="11.25">
      <c r="A55" s="36" t="s">
        <v>8</v>
      </c>
      <c r="B55" s="36">
        <v>5</v>
      </c>
      <c r="C55" s="36">
        <v>5</v>
      </c>
      <c r="D55" s="29" t="s">
        <v>181</v>
      </c>
      <c r="E55" s="21" t="s">
        <v>65</v>
      </c>
      <c r="F55" s="29" t="s">
        <v>175</v>
      </c>
      <c r="G55" s="102" t="s">
        <v>188</v>
      </c>
      <c r="H55" s="29"/>
      <c r="J55" s="64" t="str">
        <f>ENTRIES!E58</f>
        <v>  (/)</v>
      </c>
    </row>
    <row r="56" spans="1:10" ht="11.25">
      <c r="A56" s="36" t="s">
        <v>8</v>
      </c>
      <c r="B56" s="36">
        <v>5</v>
      </c>
      <c r="C56" s="36">
        <v>6</v>
      </c>
      <c r="D56" s="29" t="s">
        <v>172</v>
      </c>
      <c r="E56" s="21" t="s">
        <v>65</v>
      </c>
      <c r="F56" s="29" t="s">
        <v>178</v>
      </c>
      <c r="G56" s="102" t="s">
        <v>192</v>
      </c>
      <c r="H56" s="29"/>
      <c r="J56" s="64" t="str">
        <f>ENTRIES!E59</f>
        <v>  (/)</v>
      </c>
    </row>
    <row r="57" spans="1:10" ht="11.25">
      <c r="A57" s="45"/>
      <c r="B57" s="45"/>
      <c r="C57" s="45"/>
      <c r="D57" s="46"/>
      <c r="E57" s="47"/>
      <c r="F57" s="45"/>
      <c r="G57" s="68"/>
      <c r="H57" s="47"/>
      <c r="I57" s="36" t="s">
        <v>132</v>
      </c>
      <c r="J57" s="64" t="str">
        <f>ENTRIES!E60</f>
        <v>  (/)</v>
      </c>
    </row>
    <row r="58" spans="4:10" ht="11.25">
      <c r="D58" s="29"/>
      <c r="E58" s="21" t="s">
        <v>65</v>
      </c>
      <c r="F58" s="29"/>
      <c r="G58" s="67" t="s">
        <v>106</v>
      </c>
      <c r="H58" s="29"/>
      <c r="J58" s="64" t="str">
        <f>ENTRIES!E61</f>
        <v>  (/)</v>
      </c>
    </row>
    <row r="59" spans="4:12" ht="11.25">
      <c r="D59" s="29"/>
      <c r="E59" s="21" t="s">
        <v>65</v>
      </c>
      <c r="F59" s="29"/>
      <c r="G59" s="67" t="s">
        <v>106</v>
      </c>
      <c r="H59" s="29"/>
      <c r="I59" s="78" t="s">
        <v>193</v>
      </c>
      <c r="J59" s="104" t="str">
        <f>ENTRIES!E62</f>
        <v>  (/)</v>
      </c>
      <c r="K59" s="78"/>
      <c r="L59" s="105" t="s">
        <v>194</v>
      </c>
    </row>
    <row r="60" spans="4:12" ht="11.25">
      <c r="D60" s="29"/>
      <c r="E60" s="21" t="s">
        <v>65</v>
      </c>
      <c r="F60" s="29"/>
      <c r="G60" s="67" t="s">
        <v>106</v>
      </c>
      <c r="H60" s="29"/>
      <c r="I60" s="78"/>
      <c r="J60" s="104" t="str">
        <f>ENTRIES!E63</f>
        <v>  (/)</v>
      </c>
      <c r="K60" s="78"/>
      <c r="L60" s="105"/>
    </row>
    <row r="61" spans="4:12" ht="11.25">
      <c r="D61" s="29"/>
      <c r="E61" s="21" t="s">
        <v>65</v>
      </c>
      <c r="F61" s="29"/>
      <c r="G61" s="67" t="s">
        <v>106</v>
      </c>
      <c r="H61" s="29"/>
      <c r="I61" s="78" t="s">
        <v>195</v>
      </c>
      <c r="J61" s="104" t="str">
        <f>ENTRIES!E64</f>
        <v>  (/)</v>
      </c>
      <c r="K61" s="78"/>
      <c r="L61" s="105">
        <v>9</v>
      </c>
    </row>
    <row r="62" spans="4:12" ht="11.25">
      <c r="D62" s="29"/>
      <c r="E62" s="21" t="s">
        <v>65</v>
      </c>
      <c r="F62" s="29"/>
      <c r="G62" s="67" t="s">
        <v>106</v>
      </c>
      <c r="H62" s="29"/>
      <c r="I62" s="78" t="s">
        <v>196</v>
      </c>
      <c r="J62" s="104" t="str">
        <f>ENTRIES!E65</f>
        <v>  (/)</v>
      </c>
      <c r="K62" s="78"/>
      <c r="L62" s="105">
        <v>8</v>
      </c>
    </row>
    <row r="63" spans="4:12" ht="11.25">
      <c r="D63" s="29"/>
      <c r="E63" s="21" t="s">
        <v>65</v>
      </c>
      <c r="F63" s="29"/>
      <c r="G63" s="67" t="s">
        <v>106</v>
      </c>
      <c r="H63" s="29"/>
      <c r="I63" s="78" t="s">
        <v>197</v>
      </c>
      <c r="J63" s="104" t="str">
        <f>ENTRIES!E66</f>
        <v>  (/)</v>
      </c>
      <c r="K63" s="78"/>
      <c r="L63" s="105">
        <v>7</v>
      </c>
    </row>
    <row r="64" spans="4:12" ht="11.25">
      <c r="D64" s="29"/>
      <c r="E64" s="21" t="s">
        <v>65</v>
      </c>
      <c r="F64" s="29"/>
      <c r="G64" s="67" t="s">
        <v>106</v>
      </c>
      <c r="H64" s="29"/>
      <c r="I64" s="78" t="s">
        <v>198</v>
      </c>
      <c r="J64" s="104" t="str">
        <f>ENTRIES!E67</f>
        <v>  (/)</v>
      </c>
      <c r="K64" s="78"/>
      <c r="L64" s="105">
        <v>7</v>
      </c>
    </row>
    <row r="65" spans="4:12" ht="11.25">
      <c r="D65" s="29"/>
      <c r="E65" s="21" t="s">
        <v>65</v>
      </c>
      <c r="F65" s="29"/>
      <c r="G65" s="67" t="s">
        <v>106</v>
      </c>
      <c r="H65" s="29"/>
      <c r="I65" s="78" t="s">
        <v>199</v>
      </c>
      <c r="J65" s="104" t="str">
        <f>ENTRIES!E68</f>
        <v>  (/)</v>
      </c>
      <c r="K65" s="78"/>
      <c r="L65" s="105">
        <v>7</v>
      </c>
    </row>
    <row r="66" spans="4:12" ht="11.25">
      <c r="D66" s="29"/>
      <c r="E66" s="21" t="s">
        <v>65</v>
      </c>
      <c r="F66" s="29"/>
      <c r="G66" s="67" t="s">
        <v>106</v>
      </c>
      <c r="H66" s="29"/>
      <c r="I66" s="78" t="s">
        <v>200</v>
      </c>
      <c r="J66" s="104" t="str">
        <f>ENTRIES!E69</f>
        <v>  (/)</v>
      </c>
      <c r="K66" s="78"/>
      <c r="L66" s="105">
        <v>5</v>
      </c>
    </row>
    <row r="67" spans="4:12" ht="11.25">
      <c r="D67" s="29"/>
      <c r="E67" s="21" t="s">
        <v>65</v>
      </c>
      <c r="F67" s="29"/>
      <c r="G67" s="67" t="s">
        <v>106</v>
      </c>
      <c r="H67" s="29"/>
      <c r="I67" s="78" t="s">
        <v>201</v>
      </c>
      <c r="J67" s="104" t="str">
        <f>ENTRIES!E70</f>
        <v>  (/)</v>
      </c>
      <c r="K67" s="78"/>
      <c r="L67" s="105">
        <v>5</v>
      </c>
    </row>
    <row r="68" spans="4:12" ht="11.25">
      <c r="D68" s="29"/>
      <c r="E68" s="21" t="s">
        <v>65</v>
      </c>
      <c r="F68" s="29"/>
      <c r="G68" s="67" t="s">
        <v>106</v>
      </c>
      <c r="H68" s="29"/>
      <c r="I68" s="78" t="s">
        <v>202</v>
      </c>
      <c r="J68" s="104" t="str">
        <f>ENTRIES!E71</f>
        <v>  (/)</v>
      </c>
      <c r="K68" s="78"/>
      <c r="L68" s="105">
        <v>4</v>
      </c>
    </row>
    <row r="69" spans="4:12" ht="11.25">
      <c r="D69" s="29"/>
      <c r="E69" s="21" t="s">
        <v>65</v>
      </c>
      <c r="F69" s="29"/>
      <c r="G69" s="67" t="s">
        <v>106</v>
      </c>
      <c r="H69" s="29"/>
      <c r="I69" s="78" t="s">
        <v>203</v>
      </c>
      <c r="J69" s="104" t="str">
        <f>ENTRIES!E72</f>
        <v>  (/)</v>
      </c>
      <c r="K69" s="78"/>
      <c r="L69" s="105">
        <v>4</v>
      </c>
    </row>
    <row r="70" spans="4:12" ht="11.25">
      <c r="D70" s="29"/>
      <c r="E70" s="21" t="s">
        <v>65</v>
      </c>
      <c r="F70" s="29"/>
      <c r="G70" s="67" t="s">
        <v>106</v>
      </c>
      <c r="H70" s="29"/>
      <c r="I70" s="78" t="s">
        <v>204</v>
      </c>
      <c r="J70" s="104" t="str">
        <f>ENTRIES!E73</f>
        <v>  (/)</v>
      </c>
      <c r="K70" s="78"/>
      <c r="L70" s="105">
        <v>2</v>
      </c>
    </row>
    <row r="71" spans="4:12" ht="11.25">
      <c r="D71" s="29"/>
      <c r="E71" s="21" t="s">
        <v>65</v>
      </c>
      <c r="F71" s="29"/>
      <c r="G71" s="67" t="s">
        <v>106</v>
      </c>
      <c r="H71" s="29"/>
      <c r="I71" s="78" t="s">
        <v>206</v>
      </c>
      <c r="J71" s="104" t="str">
        <f>ENTRIES!E74</f>
        <v>  (/)</v>
      </c>
      <c r="K71" s="78"/>
      <c r="L71" s="105">
        <v>1</v>
      </c>
    </row>
    <row r="72" spans="4:12" ht="11.25">
      <c r="D72" s="29"/>
      <c r="E72" s="21" t="s">
        <v>65</v>
      </c>
      <c r="F72" s="29"/>
      <c r="G72" s="67" t="s">
        <v>106</v>
      </c>
      <c r="H72" s="29"/>
      <c r="I72" s="78" t="s">
        <v>205</v>
      </c>
      <c r="J72" s="104" t="str">
        <f>ENTRIES!E75</f>
        <v>  (/)</v>
      </c>
      <c r="K72" s="78"/>
      <c r="L72" s="105">
        <v>1</v>
      </c>
    </row>
    <row r="73" spans="4:10" ht="11.25">
      <c r="D73" s="29"/>
      <c r="E73" s="21" t="s">
        <v>65</v>
      </c>
      <c r="F73" s="29"/>
      <c r="G73" s="67" t="s">
        <v>106</v>
      </c>
      <c r="H73" s="29"/>
      <c r="J73" s="64" t="str">
        <f>ENTRIES!E76</f>
        <v>  (/)</v>
      </c>
    </row>
    <row r="74" spans="4:10" ht="11.25">
      <c r="D74" s="29"/>
      <c r="E74" s="21" t="s">
        <v>65</v>
      </c>
      <c r="F74" s="29"/>
      <c r="G74" s="67" t="s">
        <v>106</v>
      </c>
      <c r="H74" s="29"/>
      <c r="J74" s="64" t="str">
        <f>ENTRIES!E77</f>
        <v>  (/)</v>
      </c>
    </row>
    <row r="75" spans="4:10" ht="11.25">
      <c r="D75" s="29"/>
      <c r="E75" s="21" t="s">
        <v>65</v>
      </c>
      <c r="F75" s="29"/>
      <c r="G75" s="67" t="s">
        <v>106</v>
      </c>
      <c r="H75" s="29"/>
      <c r="J75" s="64" t="str">
        <f>ENTRIES!E78</f>
        <v>  (/)</v>
      </c>
    </row>
    <row r="76" spans="4:10" ht="11.25">
      <c r="D76" s="29"/>
      <c r="E76" s="21" t="s">
        <v>65</v>
      </c>
      <c r="F76" s="29"/>
      <c r="G76" s="67" t="s">
        <v>106</v>
      </c>
      <c r="H76" s="29"/>
      <c r="J76" s="64" t="str">
        <f>ENTRIES!E79</f>
        <v>  (/)</v>
      </c>
    </row>
    <row r="77" spans="4:10" ht="11.25">
      <c r="D77" s="29"/>
      <c r="E77" s="21" t="s">
        <v>65</v>
      </c>
      <c r="F77" s="29"/>
      <c r="G77" s="67" t="s">
        <v>106</v>
      </c>
      <c r="H77" s="29"/>
      <c r="J77" s="64" t="str">
        <f>ENTRIES!E80</f>
        <v>  (/)</v>
      </c>
    </row>
    <row r="78" spans="4:10" ht="11.25">
      <c r="D78" s="29"/>
      <c r="E78" s="21" t="s">
        <v>65</v>
      </c>
      <c r="F78" s="29"/>
      <c r="G78" s="67" t="s">
        <v>106</v>
      </c>
      <c r="H78" s="29"/>
      <c r="J78" s="64" t="str">
        <f>ENTRIES!E81</f>
        <v>  (/)</v>
      </c>
    </row>
    <row r="79" spans="4:10" ht="11.25">
      <c r="D79" s="29"/>
      <c r="E79" s="21" t="s">
        <v>65</v>
      </c>
      <c r="F79" s="29"/>
      <c r="G79" s="67" t="s">
        <v>106</v>
      </c>
      <c r="H79" s="29"/>
      <c r="J79" s="64" t="str">
        <f>ENTRIES!E82</f>
        <v>  (/)</v>
      </c>
    </row>
    <row r="80" spans="4:10" ht="11.25">
      <c r="D80" s="29"/>
      <c r="E80" s="21" t="s">
        <v>65</v>
      </c>
      <c r="F80" s="29"/>
      <c r="G80" s="67" t="s">
        <v>106</v>
      </c>
      <c r="H80" s="29"/>
      <c r="J80" s="64" t="str">
        <f>ENTRIES!E83</f>
        <v>  (/)</v>
      </c>
    </row>
    <row r="81" spans="4:10" ht="11.25">
      <c r="D81" s="29"/>
      <c r="E81" s="21" t="s">
        <v>65</v>
      </c>
      <c r="F81" s="29"/>
      <c r="G81" s="67" t="s">
        <v>106</v>
      </c>
      <c r="H81" s="29"/>
      <c r="J81" s="64" t="str">
        <f>ENTRIES!E84</f>
        <v>  (/)</v>
      </c>
    </row>
    <row r="82" spans="4:10" ht="11.25">
      <c r="D82" s="29"/>
      <c r="E82" s="21" t="s">
        <v>65</v>
      </c>
      <c r="F82" s="29"/>
      <c r="G82" s="67" t="s">
        <v>106</v>
      </c>
      <c r="H82" s="29"/>
      <c r="J82" s="64" t="str">
        <f>ENTRIES!E85</f>
        <v>  (/)</v>
      </c>
    </row>
    <row r="83" spans="4:10" ht="11.25">
      <c r="D83" s="29"/>
      <c r="E83" s="21" t="s">
        <v>65</v>
      </c>
      <c r="F83" s="29"/>
      <c r="G83" s="67" t="s">
        <v>106</v>
      </c>
      <c r="H83" s="29"/>
      <c r="J83" s="64" t="str">
        <f>ENTRIES!E86</f>
        <v>  (/)</v>
      </c>
    </row>
    <row r="84" spans="4:10" ht="11.25">
      <c r="D84" s="29"/>
      <c r="E84" s="21" t="s">
        <v>65</v>
      </c>
      <c r="F84" s="29"/>
      <c r="G84" s="67" t="s">
        <v>106</v>
      </c>
      <c r="H84" s="29"/>
      <c r="J84" s="64" t="str">
        <f>ENTRIES!E87</f>
        <v>  (/)</v>
      </c>
    </row>
    <row r="85" spans="4:10" ht="11.25">
      <c r="D85" s="29"/>
      <c r="E85" s="21" t="s">
        <v>65</v>
      </c>
      <c r="F85" s="29"/>
      <c r="G85" s="67" t="s">
        <v>106</v>
      </c>
      <c r="H85" s="29"/>
      <c r="J85" s="64" t="str">
        <f>ENTRIES!E88</f>
        <v>  (/)</v>
      </c>
    </row>
    <row r="86" spans="4:10" ht="11.25">
      <c r="D86" s="29"/>
      <c r="E86" s="21" t="s">
        <v>65</v>
      </c>
      <c r="F86" s="29"/>
      <c r="G86" s="67" t="s">
        <v>106</v>
      </c>
      <c r="H86" s="29"/>
      <c r="J86" s="64" t="str">
        <f>ENTRIES!E89</f>
        <v>  (/)</v>
      </c>
    </row>
    <row r="87" spans="4:10" ht="11.25">
      <c r="D87" s="29"/>
      <c r="E87" s="21" t="s">
        <v>65</v>
      </c>
      <c r="F87" s="29"/>
      <c r="G87" s="67" t="s">
        <v>106</v>
      </c>
      <c r="H87" s="29"/>
      <c r="J87" s="64" t="str">
        <f>ENTRIES!E90</f>
        <v>  (/)</v>
      </c>
    </row>
    <row r="88" spans="4:10" ht="11.25">
      <c r="D88" s="29"/>
      <c r="E88" s="21" t="s">
        <v>65</v>
      </c>
      <c r="F88" s="29"/>
      <c r="G88" s="67" t="s">
        <v>106</v>
      </c>
      <c r="H88" s="29"/>
      <c r="J88" s="64" t="str">
        <f>ENTRIES!E91</f>
        <v>  (/)</v>
      </c>
    </row>
    <row r="89" spans="4:10" ht="11.25">
      <c r="D89" s="29"/>
      <c r="E89" s="21" t="s">
        <v>65</v>
      </c>
      <c r="F89" s="29"/>
      <c r="G89" s="67" t="s">
        <v>106</v>
      </c>
      <c r="H89" s="29"/>
      <c r="J89" s="64" t="str">
        <f>ENTRIES!E92</f>
        <v>  (/)</v>
      </c>
    </row>
    <row r="90" spans="4:10" ht="11.25">
      <c r="D90" s="29"/>
      <c r="E90" s="21" t="s">
        <v>65</v>
      </c>
      <c r="F90" s="29"/>
      <c r="G90" s="67" t="s">
        <v>106</v>
      </c>
      <c r="H90" s="29"/>
      <c r="J90" s="64" t="str">
        <f>ENTRIES!E93</f>
        <v>  (/)</v>
      </c>
    </row>
    <row r="91" spans="4:10" ht="11.25">
      <c r="D91" s="29"/>
      <c r="E91" s="21" t="s">
        <v>65</v>
      </c>
      <c r="F91" s="29"/>
      <c r="G91" s="67" t="s">
        <v>106</v>
      </c>
      <c r="H91" s="29"/>
      <c r="J91" s="64" t="str">
        <f>ENTRIES!E94</f>
        <v>  (/)</v>
      </c>
    </row>
    <row r="92" spans="4:10" ht="11.25">
      <c r="D92" s="29"/>
      <c r="E92" s="21" t="s">
        <v>65</v>
      </c>
      <c r="F92" s="29"/>
      <c r="G92" s="67" t="s">
        <v>106</v>
      </c>
      <c r="H92" s="29"/>
      <c r="J92" s="64" t="str">
        <f>ENTRIES!E95</f>
        <v>  (/)</v>
      </c>
    </row>
    <row r="93" spans="4:10" ht="11.25">
      <c r="D93" s="29"/>
      <c r="E93" s="21" t="s">
        <v>65</v>
      </c>
      <c r="F93" s="29"/>
      <c r="G93" s="67" t="s">
        <v>106</v>
      </c>
      <c r="H93" s="29"/>
      <c r="J93" s="64" t="str">
        <f>ENTRIES!E96</f>
        <v>  (/)</v>
      </c>
    </row>
    <row r="94" spans="4:10" ht="11.25">
      <c r="D94" s="29"/>
      <c r="E94" s="21" t="s">
        <v>65</v>
      </c>
      <c r="F94" s="29"/>
      <c r="G94" s="67" t="s">
        <v>106</v>
      </c>
      <c r="H94" s="29"/>
      <c r="J94" s="64" t="str">
        <f>ENTRIES!E97</f>
        <v>  (/)</v>
      </c>
    </row>
    <row r="95" spans="4:10" ht="11.25">
      <c r="D95" s="29"/>
      <c r="E95" s="21" t="s">
        <v>65</v>
      </c>
      <c r="F95" s="29"/>
      <c r="G95" s="67" t="s">
        <v>106</v>
      </c>
      <c r="H95" s="29"/>
      <c r="J95" s="64" t="str">
        <f>ENTRIES!E98</f>
        <v>  (/)</v>
      </c>
    </row>
    <row r="96" spans="4:10" ht="11.25">
      <c r="D96" s="29"/>
      <c r="E96" s="21" t="s">
        <v>65</v>
      </c>
      <c r="F96" s="29"/>
      <c r="G96" s="67" t="s">
        <v>106</v>
      </c>
      <c r="H96" s="29"/>
      <c r="J96" s="64" t="str">
        <f>ENTRIES!E99</f>
        <v>  (/)</v>
      </c>
    </row>
    <row r="97" spans="4:10" ht="11.25">
      <c r="D97" s="29"/>
      <c r="E97" s="21" t="s">
        <v>65</v>
      </c>
      <c r="F97" s="29"/>
      <c r="G97" s="67" t="s">
        <v>106</v>
      </c>
      <c r="H97" s="29"/>
      <c r="J97" s="64" t="str">
        <f>ENTRIES!E100</f>
        <v>  (/)</v>
      </c>
    </row>
    <row r="98" spans="4:10" ht="11.25">
      <c r="D98" s="29"/>
      <c r="E98" s="21" t="s">
        <v>65</v>
      </c>
      <c r="F98" s="29"/>
      <c r="G98" s="67" t="s">
        <v>106</v>
      </c>
      <c r="H98" s="29"/>
      <c r="J98" s="64" t="str">
        <f>ENTRIES!E101</f>
        <v>  (/)</v>
      </c>
    </row>
    <row r="99" spans="4:10" ht="11.25">
      <c r="D99" s="29"/>
      <c r="E99" s="21" t="s">
        <v>65</v>
      </c>
      <c r="F99" s="29"/>
      <c r="G99" s="67" t="s">
        <v>106</v>
      </c>
      <c r="H99" s="29"/>
      <c r="J99" s="64" t="str">
        <f>ENTRIES!E102</f>
        <v>  (/)</v>
      </c>
    </row>
    <row r="100" spans="4:10" ht="11.25">
      <c r="D100" s="29"/>
      <c r="E100" s="21" t="s">
        <v>65</v>
      </c>
      <c r="F100" s="29"/>
      <c r="G100" s="67" t="s">
        <v>106</v>
      </c>
      <c r="H100" s="29"/>
      <c r="J100" s="64" t="str">
        <f>ENTRIES!E103</f>
        <v>  (/)</v>
      </c>
    </row>
    <row r="101" spans="4:10" ht="11.25">
      <c r="D101" s="29"/>
      <c r="E101" s="21" t="s">
        <v>65</v>
      </c>
      <c r="F101" s="29"/>
      <c r="G101" s="67" t="s">
        <v>106</v>
      </c>
      <c r="H101" s="29"/>
      <c r="J101" s="64" t="str">
        <f>ENTRIES!E104</f>
        <v>  (/)</v>
      </c>
    </row>
    <row r="102" spans="4:10" ht="11.25">
      <c r="D102" s="29"/>
      <c r="E102" s="21" t="s">
        <v>65</v>
      </c>
      <c r="F102" s="29"/>
      <c r="G102" s="67" t="s">
        <v>106</v>
      </c>
      <c r="H102" s="29"/>
      <c r="J102" s="64" t="str">
        <f>ENTRIES!E105</f>
        <v>  (/)</v>
      </c>
    </row>
    <row r="103" spans="4:10" ht="11.25">
      <c r="D103" s="29"/>
      <c r="E103" s="21" t="s">
        <v>65</v>
      </c>
      <c r="F103" s="29"/>
      <c r="G103" s="67" t="s">
        <v>106</v>
      </c>
      <c r="H103" s="29"/>
      <c r="J103" s="64" t="str">
        <f>ENTRIES!E106</f>
        <v>  (/)</v>
      </c>
    </row>
    <row r="104" spans="4:10" ht="11.25">
      <c r="D104" s="29"/>
      <c r="E104" s="21" t="s">
        <v>65</v>
      </c>
      <c r="F104" s="29"/>
      <c r="G104" s="67" t="s">
        <v>106</v>
      </c>
      <c r="H104" s="29"/>
      <c r="J104" s="64" t="str">
        <f>ENTRIES!E107</f>
        <v>  (/)</v>
      </c>
    </row>
    <row r="105" spans="4:10" ht="11.25">
      <c r="D105" s="29"/>
      <c r="E105" s="21" t="s">
        <v>65</v>
      </c>
      <c r="F105" s="29"/>
      <c r="G105" s="67" t="s">
        <v>106</v>
      </c>
      <c r="H105" s="29"/>
      <c r="J105" s="64" t="str">
        <f>ENTRIES!E108</f>
        <v>  (/)</v>
      </c>
    </row>
    <row r="106" spans="4:10" ht="11.25">
      <c r="D106" s="29"/>
      <c r="E106" s="21" t="s">
        <v>65</v>
      </c>
      <c r="F106" s="29"/>
      <c r="G106" s="67" t="s">
        <v>106</v>
      </c>
      <c r="H106" s="29"/>
      <c r="J106" s="64" t="str">
        <f>ENTRIES!E109</f>
        <v>  (/)</v>
      </c>
    </row>
    <row r="107" spans="4:10" ht="11.25">
      <c r="D107" s="29"/>
      <c r="E107" s="21" t="s">
        <v>65</v>
      </c>
      <c r="F107" s="29"/>
      <c r="G107" s="67" t="s">
        <v>106</v>
      </c>
      <c r="H107" s="29"/>
      <c r="J107" s="64" t="str">
        <f>ENTRIES!E110</f>
        <v>  (/)</v>
      </c>
    </row>
    <row r="108" spans="4:10" ht="11.25">
      <c r="D108" s="29"/>
      <c r="E108" s="21" t="s">
        <v>65</v>
      </c>
      <c r="F108" s="29"/>
      <c r="G108" s="67" t="s">
        <v>106</v>
      </c>
      <c r="H108" s="29"/>
      <c r="J108" s="64" t="str">
        <f>ENTRIES!E111</f>
        <v>  (/)</v>
      </c>
    </row>
    <row r="109" spans="4:10" ht="11.25">
      <c r="D109" s="29"/>
      <c r="E109" s="21" t="s">
        <v>65</v>
      </c>
      <c r="F109" s="29"/>
      <c r="G109" s="67" t="s">
        <v>106</v>
      </c>
      <c r="H109" s="29"/>
      <c r="J109" s="64" t="str">
        <f>ENTRIES!E112</f>
        <v>  (/)</v>
      </c>
    </row>
    <row r="110" spans="4:10" ht="11.25">
      <c r="D110" s="29"/>
      <c r="E110" s="21" t="s">
        <v>65</v>
      </c>
      <c r="F110" s="29"/>
      <c r="G110" s="67" t="s">
        <v>106</v>
      </c>
      <c r="H110" s="29"/>
      <c r="J110" s="64" t="str">
        <f>ENTRIES!E113</f>
        <v>  (/)</v>
      </c>
    </row>
    <row r="111" spans="4:10" ht="11.25">
      <c r="D111" s="29"/>
      <c r="E111" s="21" t="s">
        <v>65</v>
      </c>
      <c r="F111" s="29"/>
      <c r="G111" s="67" t="s">
        <v>106</v>
      </c>
      <c r="H111" s="29"/>
      <c r="J111" s="64" t="str">
        <f>ENTRIES!E114</f>
        <v>  (/)</v>
      </c>
    </row>
    <row r="112" spans="4:10" ht="11.25">
      <c r="D112" s="29"/>
      <c r="E112" s="21" t="s">
        <v>65</v>
      </c>
      <c r="F112" s="29"/>
      <c r="G112" s="67" t="s">
        <v>106</v>
      </c>
      <c r="H112" s="29"/>
      <c r="J112" s="64" t="str">
        <f>ENTRIES!E115</f>
        <v>  (/)</v>
      </c>
    </row>
    <row r="113" spans="4:10" ht="11.25">
      <c r="D113" s="29"/>
      <c r="E113" s="21" t="s">
        <v>65</v>
      </c>
      <c r="F113" s="29"/>
      <c r="G113" s="67" t="s">
        <v>106</v>
      </c>
      <c r="H113" s="29"/>
      <c r="J113" s="64" t="str">
        <f>ENTRIES!E116</f>
        <v>  (/)</v>
      </c>
    </row>
    <row r="114" spans="4:10" ht="11.25">
      <c r="D114" s="29"/>
      <c r="E114" s="21" t="s">
        <v>65</v>
      </c>
      <c r="F114" s="29"/>
      <c r="G114" s="67" t="s">
        <v>106</v>
      </c>
      <c r="H114" s="29"/>
      <c r="J114" s="64" t="str">
        <f>ENTRIES!E117</f>
        <v>  (/)</v>
      </c>
    </row>
    <row r="115" spans="4:8" ht="11.25">
      <c r="D115" s="29"/>
      <c r="E115" s="21" t="s">
        <v>65</v>
      </c>
      <c r="F115" s="29"/>
      <c r="G115" s="67" t="s">
        <v>106</v>
      </c>
      <c r="H115" s="29"/>
    </row>
    <row r="116" spans="4:8" ht="11.25">
      <c r="D116" s="29"/>
      <c r="E116" s="21" t="s">
        <v>65</v>
      </c>
      <c r="F116" s="29"/>
      <c r="G116" s="67" t="s">
        <v>106</v>
      </c>
      <c r="H116" s="29"/>
    </row>
    <row r="117" spans="4:8" ht="11.25">
      <c r="D117" s="29"/>
      <c r="E117" s="21" t="s">
        <v>65</v>
      </c>
      <c r="F117" s="29"/>
      <c r="G117" s="67" t="s">
        <v>106</v>
      </c>
      <c r="H117" s="29"/>
    </row>
    <row r="118" spans="4:8" ht="11.25">
      <c r="D118" s="29"/>
      <c r="E118" s="21" t="s">
        <v>65</v>
      </c>
      <c r="F118" s="29"/>
      <c r="G118" s="67" t="s">
        <v>106</v>
      </c>
      <c r="H118" s="29"/>
    </row>
    <row r="119" spans="4:8" ht="11.25">
      <c r="D119" s="29"/>
      <c r="E119" s="21" t="s">
        <v>65</v>
      </c>
      <c r="F119" s="29"/>
      <c r="G119" s="67" t="s">
        <v>106</v>
      </c>
      <c r="H119" s="29"/>
    </row>
    <row r="120" spans="4:8" ht="11.25">
      <c r="D120" s="29"/>
      <c r="E120" s="21" t="s">
        <v>65</v>
      </c>
      <c r="F120" s="29"/>
      <c r="G120" s="67" t="s">
        <v>106</v>
      </c>
      <c r="H120" s="29"/>
    </row>
    <row r="121" spans="4:8" ht="11.25">
      <c r="D121" s="29"/>
      <c r="E121" s="21" t="s">
        <v>65</v>
      </c>
      <c r="F121" s="29"/>
      <c r="G121" s="67" t="s">
        <v>106</v>
      </c>
      <c r="H121" s="29"/>
    </row>
    <row r="122" spans="4:8" ht="11.25">
      <c r="D122" s="29"/>
      <c r="E122" s="21" t="s">
        <v>65</v>
      </c>
      <c r="F122" s="29"/>
      <c r="G122" s="67" t="s">
        <v>106</v>
      </c>
      <c r="H122" s="29"/>
    </row>
    <row r="123" spans="4:8" ht="11.25">
      <c r="D123" s="29"/>
      <c r="E123" s="21" t="s">
        <v>65</v>
      </c>
      <c r="F123" s="29"/>
      <c r="G123" s="67" t="s">
        <v>106</v>
      </c>
      <c r="H123" s="29"/>
    </row>
    <row r="124" spans="4:8" ht="11.25">
      <c r="D124" s="29"/>
      <c r="E124" s="21" t="s">
        <v>65</v>
      </c>
      <c r="F124" s="29"/>
      <c r="G124" s="67" t="s">
        <v>106</v>
      </c>
      <c r="H124" s="29"/>
    </row>
    <row r="125" spans="4:8" ht="11.25">
      <c r="D125" s="29"/>
      <c r="E125" s="21" t="s">
        <v>65</v>
      </c>
      <c r="F125" s="29"/>
      <c r="G125" s="67" t="s">
        <v>106</v>
      </c>
      <c r="H125" s="29"/>
    </row>
    <row r="126" spans="4:8" ht="11.25">
      <c r="D126" s="29"/>
      <c r="E126" s="21" t="s">
        <v>65</v>
      </c>
      <c r="F126" s="29"/>
      <c r="G126" s="67" t="s">
        <v>106</v>
      </c>
      <c r="H126" s="29"/>
    </row>
    <row r="127" spans="4:8" ht="11.25">
      <c r="D127" s="29"/>
      <c r="E127" s="21" t="s">
        <v>65</v>
      </c>
      <c r="F127" s="29"/>
      <c r="G127" s="67" t="s">
        <v>106</v>
      </c>
      <c r="H127" s="29"/>
    </row>
    <row r="128" spans="4:8" ht="11.25">
      <c r="D128" s="29"/>
      <c r="E128" s="21" t="s">
        <v>65</v>
      </c>
      <c r="F128" s="29"/>
      <c r="G128" s="67" t="s">
        <v>106</v>
      </c>
      <c r="H128" s="29"/>
    </row>
    <row r="129" spans="4:8" ht="11.25">
      <c r="D129" s="29"/>
      <c r="E129" s="21" t="s">
        <v>65</v>
      </c>
      <c r="F129" s="29"/>
      <c r="G129" s="67" t="s">
        <v>106</v>
      </c>
      <c r="H129" s="29"/>
    </row>
    <row r="130" spans="4:8" ht="11.25">
      <c r="D130" s="29"/>
      <c r="E130" s="21" t="s">
        <v>65</v>
      </c>
      <c r="F130" s="29"/>
      <c r="G130" s="67" t="s">
        <v>106</v>
      </c>
      <c r="H130" s="29"/>
    </row>
    <row r="131" spans="4:8" ht="11.25">
      <c r="D131" s="29"/>
      <c r="E131" s="21" t="s">
        <v>65</v>
      </c>
      <c r="F131" s="29"/>
      <c r="G131" s="67" t="s">
        <v>106</v>
      </c>
      <c r="H131" s="29"/>
    </row>
    <row r="132" spans="4:8" ht="11.25">
      <c r="D132" s="29"/>
      <c r="E132" s="21" t="s">
        <v>65</v>
      </c>
      <c r="F132" s="29"/>
      <c r="G132" s="67" t="s">
        <v>106</v>
      </c>
      <c r="H132" s="29"/>
    </row>
    <row r="133" spans="4:8" ht="11.25">
      <c r="D133" s="29"/>
      <c r="E133" s="21" t="s">
        <v>65</v>
      </c>
      <c r="F133" s="29"/>
      <c r="G133" s="67" t="s">
        <v>106</v>
      </c>
      <c r="H133" s="29"/>
    </row>
    <row r="134" spans="4:8" ht="11.25">
      <c r="D134" s="29"/>
      <c r="E134" s="21" t="s">
        <v>65</v>
      </c>
      <c r="F134" s="29"/>
      <c r="G134" s="67" t="s">
        <v>106</v>
      </c>
      <c r="H134" s="29"/>
    </row>
    <row r="135" spans="4:8" ht="11.25">
      <c r="D135" s="29"/>
      <c r="E135" s="21" t="s">
        <v>65</v>
      </c>
      <c r="F135" s="29"/>
      <c r="G135" s="67" t="s">
        <v>106</v>
      </c>
      <c r="H135" s="29"/>
    </row>
    <row r="136" spans="4:8" ht="11.25">
      <c r="D136" s="29"/>
      <c r="E136" s="21" t="s">
        <v>65</v>
      </c>
      <c r="F136" s="29"/>
      <c r="G136" s="67" t="s">
        <v>106</v>
      </c>
      <c r="H136" s="29"/>
    </row>
    <row r="137" spans="4:8" ht="11.25">
      <c r="D137" s="29"/>
      <c r="E137" s="21" t="s">
        <v>65</v>
      </c>
      <c r="F137" s="29"/>
      <c r="G137" s="67" t="s">
        <v>106</v>
      </c>
      <c r="H137" s="29"/>
    </row>
    <row r="138" spans="4:8" ht="11.25">
      <c r="D138" s="29"/>
      <c r="E138" s="21" t="s">
        <v>65</v>
      </c>
      <c r="F138" s="29"/>
      <c r="G138" s="67" t="s">
        <v>106</v>
      </c>
      <c r="H138" s="29"/>
    </row>
    <row r="139" spans="4:8" ht="11.25">
      <c r="D139" s="29"/>
      <c r="E139" s="21" t="s">
        <v>65</v>
      </c>
      <c r="F139" s="29"/>
      <c r="G139" s="67" t="s">
        <v>106</v>
      </c>
      <c r="H139" s="29"/>
    </row>
    <row r="140" spans="4:8" ht="11.25">
      <c r="D140" s="29"/>
      <c r="E140" s="21" t="s">
        <v>65</v>
      </c>
      <c r="F140" s="29"/>
      <c r="G140" s="67" t="s">
        <v>106</v>
      </c>
      <c r="H140" s="29"/>
    </row>
    <row r="141" spans="4:8" ht="11.25">
      <c r="D141" s="29"/>
      <c r="E141" s="21" t="s">
        <v>65</v>
      </c>
      <c r="F141" s="29"/>
      <c r="G141" s="67" t="s">
        <v>106</v>
      </c>
      <c r="H141" s="29"/>
    </row>
    <row r="142" spans="4:8" ht="11.25">
      <c r="D142" s="29"/>
      <c r="E142" s="21" t="s">
        <v>65</v>
      </c>
      <c r="F142" s="29"/>
      <c r="G142" s="67" t="s">
        <v>106</v>
      </c>
      <c r="H142" s="29"/>
    </row>
    <row r="143" spans="4:8" ht="11.25">
      <c r="D143" s="29"/>
      <c r="E143" s="21" t="s">
        <v>65</v>
      </c>
      <c r="F143" s="29"/>
      <c r="G143" s="67" t="s">
        <v>106</v>
      </c>
      <c r="H143" s="29"/>
    </row>
    <row r="144" spans="4:8" ht="11.25">
      <c r="D144" s="29"/>
      <c r="E144" s="21" t="s">
        <v>65</v>
      </c>
      <c r="F144" s="29"/>
      <c r="G144" s="67" t="s">
        <v>106</v>
      </c>
      <c r="H144" s="29"/>
    </row>
    <row r="145" spans="4:8" ht="11.25">
      <c r="D145" s="29"/>
      <c r="E145" s="21" t="s">
        <v>65</v>
      </c>
      <c r="F145" s="29"/>
      <c r="G145" s="67" t="s">
        <v>106</v>
      </c>
      <c r="H145" s="29"/>
    </row>
    <row r="146" spans="4:8" ht="11.25">
      <c r="D146" s="29"/>
      <c r="E146" s="21" t="s">
        <v>65</v>
      </c>
      <c r="F146" s="29"/>
      <c r="G146" s="67" t="s">
        <v>106</v>
      </c>
      <c r="H146" s="29"/>
    </row>
    <row r="147" spans="4:8" ht="11.25">
      <c r="D147" s="29"/>
      <c r="E147" s="21" t="s">
        <v>65</v>
      </c>
      <c r="F147" s="29"/>
      <c r="G147" s="67" t="s">
        <v>106</v>
      </c>
      <c r="H147" s="29"/>
    </row>
    <row r="148" spans="4:8" ht="11.25">
      <c r="D148" s="29"/>
      <c r="E148" s="21" t="s">
        <v>65</v>
      </c>
      <c r="F148" s="29"/>
      <c r="G148" s="67" t="s">
        <v>106</v>
      </c>
      <c r="H148" s="29"/>
    </row>
    <row r="149" spans="4:8" ht="11.25">
      <c r="D149" s="29"/>
      <c r="E149" s="21" t="s">
        <v>65</v>
      </c>
      <c r="F149" s="29"/>
      <c r="G149" s="67" t="s">
        <v>106</v>
      </c>
      <c r="H149" s="29"/>
    </row>
    <row r="150" spans="4:8" ht="11.25">
      <c r="D150" s="29"/>
      <c r="E150" s="21" t="s">
        <v>65</v>
      </c>
      <c r="F150" s="29"/>
      <c r="G150" s="67" t="s">
        <v>106</v>
      </c>
      <c r="H150" s="29"/>
    </row>
    <row r="151" spans="4:8" ht="11.25">
      <c r="D151" s="29"/>
      <c r="E151" s="21" t="s">
        <v>65</v>
      </c>
      <c r="F151" s="29"/>
      <c r="G151" s="67" t="s">
        <v>106</v>
      </c>
      <c r="H151" s="29"/>
    </row>
    <row r="152" spans="4:8" ht="11.25">
      <c r="D152" s="29"/>
      <c r="E152" s="21" t="s">
        <v>65</v>
      </c>
      <c r="F152" s="29"/>
      <c r="G152" s="67" t="s">
        <v>106</v>
      </c>
      <c r="H152" s="29"/>
    </row>
    <row r="153" spans="4:8" ht="11.25">
      <c r="D153" s="29"/>
      <c r="E153" s="21" t="s">
        <v>65</v>
      </c>
      <c r="F153" s="29"/>
      <c r="G153" s="67" t="s">
        <v>106</v>
      </c>
      <c r="H153" s="29"/>
    </row>
    <row r="154" spans="4:8" ht="11.25">
      <c r="D154" s="29"/>
      <c r="E154" s="21" t="s">
        <v>65</v>
      </c>
      <c r="F154" s="29"/>
      <c r="G154" s="67" t="s">
        <v>106</v>
      </c>
      <c r="H154" s="29"/>
    </row>
    <row r="155" spans="4:8" ht="11.25">
      <c r="D155" s="29"/>
      <c r="E155" s="21" t="s">
        <v>65</v>
      </c>
      <c r="F155" s="29"/>
      <c r="G155" s="67" t="s">
        <v>106</v>
      </c>
      <c r="H155" s="29"/>
    </row>
    <row r="156" spans="4:8" ht="11.25">
      <c r="D156" s="29"/>
      <c r="E156" s="21" t="s">
        <v>65</v>
      </c>
      <c r="F156" s="29"/>
      <c r="G156" s="67" t="s">
        <v>106</v>
      </c>
      <c r="H156" s="29"/>
    </row>
    <row r="157" spans="4:8" ht="11.25">
      <c r="D157" s="29"/>
      <c r="E157" s="21" t="s">
        <v>65</v>
      </c>
      <c r="F157" s="29"/>
      <c r="G157" s="67" t="s">
        <v>106</v>
      </c>
      <c r="H157" s="29"/>
    </row>
    <row r="158" spans="4:8" ht="11.25">
      <c r="D158" s="29"/>
      <c r="E158" s="21" t="s">
        <v>65</v>
      </c>
      <c r="F158" s="29"/>
      <c r="G158" s="67" t="s">
        <v>106</v>
      </c>
      <c r="H158" s="29"/>
    </row>
    <row r="159" spans="4:8" ht="11.25">
      <c r="D159" s="29"/>
      <c r="E159" s="21" t="s">
        <v>65</v>
      </c>
      <c r="F159" s="29"/>
      <c r="G159" s="67" t="s">
        <v>106</v>
      </c>
      <c r="H159" s="29"/>
    </row>
    <row r="160" spans="4:8" ht="11.25">
      <c r="D160" s="29"/>
      <c r="E160" s="21" t="s">
        <v>65</v>
      </c>
      <c r="F160" s="29"/>
      <c r="G160" s="67" t="s">
        <v>106</v>
      </c>
      <c r="H160" s="29"/>
    </row>
    <row r="161" spans="4:8" ht="11.25">
      <c r="D161" s="29"/>
      <c r="E161" s="21" t="s">
        <v>65</v>
      </c>
      <c r="F161" s="29"/>
      <c r="G161" s="67" t="s">
        <v>106</v>
      </c>
      <c r="H161" s="29"/>
    </row>
    <row r="162" spans="4:8" ht="11.25">
      <c r="D162" s="29"/>
      <c r="E162" s="21" t="s">
        <v>65</v>
      </c>
      <c r="F162" s="29"/>
      <c r="G162" s="67" t="s">
        <v>106</v>
      </c>
      <c r="H162" s="29"/>
    </row>
    <row r="163" spans="4:8" ht="11.25">
      <c r="D163" s="29"/>
      <c r="E163" s="21" t="s">
        <v>65</v>
      </c>
      <c r="F163" s="29"/>
      <c r="G163" s="67" t="s">
        <v>106</v>
      </c>
      <c r="H163" s="29"/>
    </row>
    <row r="164" spans="4:8" ht="11.25">
      <c r="D164" s="29"/>
      <c r="E164" s="21" t="s">
        <v>65</v>
      </c>
      <c r="F164" s="29"/>
      <c r="G164" s="67" t="s">
        <v>106</v>
      </c>
      <c r="H164" s="29"/>
    </row>
    <row r="165" spans="4:8" ht="11.25">
      <c r="D165" s="29"/>
      <c r="E165" s="21" t="s">
        <v>65</v>
      </c>
      <c r="F165" s="29"/>
      <c r="G165" s="67" t="s">
        <v>106</v>
      </c>
      <c r="H165" s="29"/>
    </row>
    <row r="166" spans="4:8" ht="11.25">
      <c r="D166" s="29"/>
      <c r="E166" s="21" t="s">
        <v>65</v>
      </c>
      <c r="F166" s="29"/>
      <c r="G166" s="67" t="s">
        <v>106</v>
      </c>
      <c r="H166" s="29"/>
    </row>
    <row r="167" spans="4:8" ht="11.25">
      <c r="D167" s="29"/>
      <c r="E167" s="21" t="s">
        <v>65</v>
      </c>
      <c r="F167" s="29"/>
      <c r="G167" s="67" t="s">
        <v>106</v>
      </c>
      <c r="H167" s="29"/>
    </row>
    <row r="168" spans="4:8" ht="11.25">
      <c r="D168" s="29"/>
      <c r="E168" s="21" t="s">
        <v>65</v>
      </c>
      <c r="F168" s="29"/>
      <c r="G168" s="67" t="s">
        <v>106</v>
      </c>
      <c r="H168" s="29"/>
    </row>
    <row r="169" spans="4:8" ht="11.25">
      <c r="D169" s="29"/>
      <c r="E169" s="21" t="s">
        <v>65</v>
      </c>
      <c r="F169" s="29"/>
      <c r="G169" s="67" t="s">
        <v>106</v>
      </c>
      <c r="H169" s="29"/>
    </row>
    <row r="170" spans="4:8" ht="11.25">
      <c r="D170" s="29"/>
      <c r="E170" s="21" t="s">
        <v>65</v>
      </c>
      <c r="F170" s="29"/>
      <c r="G170" s="67" t="s">
        <v>106</v>
      </c>
      <c r="H170" s="29"/>
    </row>
    <row r="171" spans="4:8" ht="11.25">
      <c r="D171" s="29"/>
      <c r="E171" s="21" t="s">
        <v>65</v>
      </c>
      <c r="F171" s="29"/>
      <c r="G171" s="67" t="s">
        <v>106</v>
      </c>
      <c r="H171" s="29"/>
    </row>
    <row r="172" spans="4:8" ht="11.25">
      <c r="D172" s="29"/>
      <c r="E172" s="21" t="s">
        <v>65</v>
      </c>
      <c r="F172" s="29"/>
      <c r="G172" s="67" t="s">
        <v>106</v>
      </c>
      <c r="H172" s="29"/>
    </row>
    <row r="173" spans="4:8" ht="11.25">
      <c r="D173" s="29"/>
      <c r="E173" s="21" t="s">
        <v>65</v>
      </c>
      <c r="F173" s="29"/>
      <c r="G173" s="67" t="s">
        <v>106</v>
      </c>
      <c r="H173" s="29"/>
    </row>
    <row r="174" spans="4:8" ht="11.25">
      <c r="D174" s="29"/>
      <c r="E174" s="21" t="s">
        <v>65</v>
      </c>
      <c r="F174" s="29"/>
      <c r="G174" s="67" t="s">
        <v>106</v>
      </c>
      <c r="H174" s="29"/>
    </row>
    <row r="175" spans="4:8" ht="11.25">
      <c r="D175" s="29"/>
      <c r="E175" s="21" t="s">
        <v>65</v>
      </c>
      <c r="F175" s="29"/>
      <c r="G175" s="67" t="s">
        <v>106</v>
      </c>
      <c r="H175" s="29"/>
    </row>
    <row r="176" spans="4:8" ht="11.25">
      <c r="D176" s="29"/>
      <c r="E176" s="21" t="s">
        <v>65</v>
      </c>
      <c r="F176" s="29"/>
      <c r="G176" s="67" t="s">
        <v>106</v>
      </c>
      <c r="H176" s="29"/>
    </row>
    <row r="177" spans="4:8" ht="11.25">
      <c r="D177" s="29"/>
      <c r="E177" s="21" t="s">
        <v>65</v>
      </c>
      <c r="F177" s="29"/>
      <c r="G177" s="67" t="s">
        <v>106</v>
      </c>
      <c r="H177" s="29"/>
    </row>
    <row r="178" spans="4:8" ht="11.25">
      <c r="D178" s="29"/>
      <c r="E178" s="21" t="s">
        <v>65</v>
      </c>
      <c r="F178" s="29"/>
      <c r="G178" s="67" t="s">
        <v>106</v>
      </c>
      <c r="H178" s="29"/>
    </row>
    <row r="179" spans="4:8" ht="11.25">
      <c r="D179" s="29"/>
      <c r="E179" s="21" t="s">
        <v>65</v>
      </c>
      <c r="F179" s="29"/>
      <c r="G179" s="67" t="s">
        <v>106</v>
      </c>
      <c r="H179" s="29"/>
    </row>
    <row r="180" spans="4:8" ht="11.25">
      <c r="D180" s="29"/>
      <c r="E180" s="21" t="s">
        <v>65</v>
      </c>
      <c r="F180" s="29"/>
      <c r="G180" s="67" t="s">
        <v>106</v>
      </c>
      <c r="H180" s="29"/>
    </row>
    <row r="181" spans="4:8" ht="11.25">
      <c r="D181" s="29"/>
      <c r="E181" s="21" t="s">
        <v>65</v>
      </c>
      <c r="F181" s="29"/>
      <c r="G181" s="67" t="s">
        <v>106</v>
      </c>
      <c r="H181" s="29"/>
    </row>
    <row r="182" spans="4:8" ht="11.25">
      <c r="D182" s="29"/>
      <c r="E182" s="21" t="s">
        <v>65</v>
      </c>
      <c r="F182" s="29"/>
      <c r="G182" s="67" t="s">
        <v>106</v>
      </c>
      <c r="H182" s="29"/>
    </row>
    <row r="183" spans="4:8" ht="11.25">
      <c r="D183" s="29"/>
      <c r="E183" s="21" t="s">
        <v>65</v>
      </c>
      <c r="F183" s="29"/>
      <c r="G183" s="67" t="s">
        <v>106</v>
      </c>
      <c r="H183" s="29"/>
    </row>
    <row r="184" spans="4:8" ht="11.25">
      <c r="D184" s="29"/>
      <c r="E184" s="21" t="s">
        <v>65</v>
      </c>
      <c r="F184" s="29"/>
      <c r="G184" s="67" t="s">
        <v>106</v>
      </c>
      <c r="H184" s="29"/>
    </row>
    <row r="185" spans="4:8" ht="11.25">
      <c r="D185" s="29"/>
      <c r="E185" s="21" t="s">
        <v>65</v>
      </c>
      <c r="F185" s="29"/>
      <c r="G185" s="67" t="s">
        <v>106</v>
      </c>
      <c r="H185" s="29"/>
    </row>
    <row r="186" spans="4:8" ht="11.25">
      <c r="D186" s="29"/>
      <c r="E186" s="21" t="s">
        <v>65</v>
      </c>
      <c r="F186" s="29"/>
      <c r="G186" s="67" t="s">
        <v>106</v>
      </c>
      <c r="H186" s="29"/>
    </row>
    <row r="187" spans="4:8" ht="11.25">
      <c r="D187" s="29"/>
      <c r="E187" s="21" t="s">
        <v>65</v>
      </c>
      <c r="F187" s="29"/>
      <c r="G187" s="67" t="s">
        <v>106</v>
      </c>
      <c r="H187" s="29"/>
    </row>
    <row r="188" spans="4:8" ht="11.25">
      <c r="D188" s="29"/>
      <c r="E188" s="21" t="s">
        <v>65</v>
      </c>
      <c r="F188" s="29"/>
      <c r="G188" s="67" t="s">
        <v>106</v>
      </c>
      <c r="H188" s="29"/>
    </row>
    <row r="189" spans="4:8" ht="11.25">
      <c r="D189" s="29"/>
      <c r="E189" s="21" t="s">
        <v>65</v>
      </c>
      <c r="F189" s="29"/>
      <c r="G189" s="67" t="s">
        <v>106</v>
      </c>
      <c r="H189" s="29"/>
    </row>
    <row r="190" spans="4:8" ht="11.25">
      <c r="D190" s="29"/>
      <c r="E190" s="21" t="s">
        <v>65</v>
      </c>
      <c r="F190" s="29"/>
      <c r="G190" s="67" t="s">
        <v>106</v>
      </c>
      <c r="H190" s="29"/>
    </row>
    <row r="191" spans="4:8" ht="11.25">
      <c r="D191" s="29"/>
      <c r="E191" s="21" t="s">
        <v>65</v>
      </c>
      <c r="F191" s="29"/>
      <c r="G191" s="67" t="s">
        <v>106</v>
      </c>
      <c r="H191" s="29"/>
    </row>
    <row r="192" spans="4:8" ht="11.25">
      <c r="D192" s="29"/>
      <c r="E192" s="21" t="s">
        <v>65</v>
      </c>
      <c r="F192" s="29"/>
      <c r="G192" s="67" t="s">
        <v>106</v>
      </c>
      <c r="H192" s="29"/>
    </row>
    <row r="193" spans="4:8" ht="11.25">
      <c r="D193" s="29"/>
      <c r="E193" s="21" t="s">
        <v>65</v>
      </c>
      <c r="F193" s="29"/>
      <c r="G193" s="67" t="s">
        <v>106</v>
      </c>
      <c r="H193" s="29"/>
    </row>
    <row r="194" spans="4:8" ht="11.25">
      <c r="D194" s="29"/>
      <c r="E194" s="21" t="s">
        <v>65</v>
      </c>
      <c r="F194" s="29"/>
      <c r="G194" s="67" t="s">
        <v>106</v>
      </c>
      <c r="H194" s="29"/>
    </row>
    <row r="195" spans="4:8" ht="11.25">
      <c r="D195" s="29"/>
      <c r="E195" s="21" t="s">
        <v>65</v>
      </c>
      <c r="F195" s="29"/>
      <c r="G195" s="67" t="s">
        <v>106</v>
      </c>
      <c r="H195" s="29"/>
    </row>
    <row r="196" spans="4:8" ht="11.25">
      <c r="D196" s="29"/>
      <c r="E196" s="21" t="s">
        <v>65</v>
      </c>
      <c r="F196" s="29"/>
      <c r="G196" s="67" t="s">
        <v>106</v>
      </c>
      <c r="H196" s="29"/>
    </row>
    <row r="197" spans="4:8" ht="11.25">
      <c r="D197" s="29"/>
      <c r="E197" s="21" t="s">
        <v>65</v>
      </c>
      <c r="F197" s="29"/>
      <c r="G197" s="67" t="s">
        <v>106</v>
      </c>
      <c r="H197" s="29"/>
    </row>
    <row r="198" spans="4:8" ht="11.25">
      <c r="D198" s="29"/>
      <c r="E198" s="21" t="s">
        <v>65</v>
      </c>
      <c r="F198" s="29"/>
      <c r="G198" s="67" t="s">
        <v>106</v>
      </c>
      <c r="H198" s="29"/>
    </row>
    <row r="199" spans="4:8" ht="11.25">
      <c r="D199" s="29"/>
      <c r="E199" s="21" t="s">
        <v>65</v>
      </c>
      <c r="F199" s="29"/>
      <c r="G199" s="67" t="s">
        <v>106</v>
      </c>
      <c r="H199" s="29"/>
    </row>
    <row r="200" spans="4:8" ht="11.25">
      <c r="D200" s="29"/>
      <c r="E200" s="21" t="s">
        <v>65</v>
      </c>
      <c r="F200" s="29"/>
      <c r="G200" s="67" t="s">
        <v>106</v>
      </c>
      <c r="H200" s="29"/>
    </row>
    <row r="201" spans="4:8" ht="11.25">
      <c r="D201" s="29"/>
      <c r="E201" s="21" t="s">
        <v>65</v>
      </c>
      <c r="F201" s="29"/>
      <c r="G201" s="67" t="s">
        <v>106</v>
      </c>
      <c r="H201" s="29"/>
    </row>
    <row r="202" spans="4:8" ht="11.25">
      <c r="D202" s="29"/>
      <c r="E202" s="21" t="s">
        <v>65</v>
      </c>
      <c r="F202" s="29"/>
      <c r="G202" s="67" t="s">
        <v>106</v>
      </c>
      <c r="H202" s="29"/>
    </row>
    <row r="203" spans="4:8" ht="11.25">
      <c r="D203" s="29"/>
      <c r="E203" s="21" t="s">
        <v>65</v>
      </c>
      <c r="F203" s="29"/>
      <c r="G203" s="67" t="s">
        <v>106</v>
      </c>
      <c r="H203" s="29"/>
    </row>
    <row r="204" spans="4:8" ht="11.25">
      <c r="D204" s="29"/>
      <c r="E204" s="21" t="s">
        <v>65</v>
      </c>
      <c r="F204" s="29"/>
      <c r="G204" s="67" t="s">
        <v>106</v>
      </c>
      <c r="H204" s="29"/>
    </row>
    <row r="205" spans="4:8" ht="11.25">
      <c r="D205" s="29"/>
      <c r="E205" s="21" t="s">
        <v>65</v>
      </c>
      <c r="F205" s="29"/>
      <c r="G205" s="67" t="s">
        <v>106</v>
      </c>
      <c r="H205" s="29"/>
    </row>
    <row r="206" spans="4:8" ht="11.25">
      <c r="D206" s="29"/>
      <c r="E206" s="21" t="s">
        <v>65</v>
      </c>
      <c r="F206" s="29"/>
      <c r="G206" s="67" t="s">
        <v>106</v>
      </c>
      <c r="H206" s="29"/>
    </row>
    <row r="207" spans="4:8" ht="11.25">
      <c r="D207" s="29"/>
      <c r="E207" s="21" t="s">
        <v>65</v>
      </c>
      <c r="F207" s="29"/>
      <c r="G207" s="67" t="s">
        <v>106</v>
      </c>
      <c r="H207" s="29"/>
    </row>
    <row r="208" spans="4:8" ht="11.25">
      <c r="D208" s="29"/>
      <c r="E208" s="21" t="s">
        <v>65</v>
      </c>
      <c r="F208" s="29"/>
      <c r="G208" s="67" t="s">
        <v>106</v>
      </c>
      <c r="H208" s="29"/>
    </row>
    <row r="209" spans="4:8" ht="11.25">
      <c r="D209" s="29"/>
      <c r="E209" s="21" t="s">
        <v>65</v>
      </c>
      <c r="F209" s="29"/>
      <c r="G209" s="67" t="s">
        <v>106</v>
      </c>
      <c r="H209" s="29"/>
    </row>
    <row r="210" spans="4:8" ht="11.25">
      <c r="D210" s="29"/>
      <c r="E210" s="21" t="s">
        <v>65</v>
      </c>
      <c r="F210" s="29"/>
      <c r="G210" s="67" t="s">
        <v>106</v>
      </c>
      <c r="H210" s="29"/>
    </row>
    <row r="211" spans="4:8" ht="11.25">
      <c r="D211" s="29"/>
      <c r="E211" s="21" t="s">
        <v>65</v>
      </c>
      <c r="F211" s="29"/>
      <c r="G211" s="67" t="s">
        <v>106</v>
      </c>
      <c r="H211" s="29"/>
    </row>
    <row r="212" spans="4:8" ht="11.25">
      <c r="D212" s="29"/>
      <c r="E212" s="21" t="s">
        <v>65</v>
      </c>
      <c r="F212" s="29"/>
      <c r="G212" s="67" t="s">
        <v>106</v>
      </c>
      <c r="H212" s="29"/>
    </row>
    <row r="213" spans="4:8" ht="11.25">
      <c r="D213" s="29"/>
      <c r="E213" s="21" t="s">
        <v>65</v>
      </c>
      <c r="F213" s="29"/>
      <c r="G213" s="67" t="s">
        <v>106</v>
      </c>
      <c r="H213" s="29"/>
    </row>
    <row r="214" spans="4:8" ht="11.25">
      <c r="D214" s="29"/>
      <c r="E214" s="21" t="s">
        <v>65</v>
      </c>
      <c r="F214" s="29"/>
      <c r="G214" s="67" t="s">
        <v>106</v>
      </c>
      <c r="H214" s="29"/>
    </row>
    <row r="215" spans="4:8" ht="11.25">
      <c r="D215" s="29"/>
      <c r="E215" s="21" t="s">
        <v>65</v>
      </c>
      <c r="F215" s="29"/>
      <c r="G215" s="67" t="s">
        <v>106</v>
      </c>
      <c r="H215" s="29"/>
    </row>
    <row r="216" spans="4:8" ht="11.25">
      <c r="D216" s="29"/>
      <c r="E216" s="21" t="s">
        <v>65</v>
      </c>
      <c r="F216" s="29"/>
      <c r="G216" s="67" t="s">
        <v>106</v>
      </c>
      <c r="H216" s="29"/>
    </row>
    <row r="217" spans="4:8" ht="11.25">
      <c r="D217" s="29"/>
      <c r="E217" s="21" t="s">
        <v>65</v>
      </c>
      <c r="F217" s="29"/>
      <c r="G217" s="67" t="s">
        <v>106</v>
      </c>
      <c r="H217" s="29"/>
    </row>
    <row r="218" spans="4:8" ht="11.25">
      <c r="D218" s="29"/>
      <c r="E218" s="21" t="s">
        <v>65</v>
      </c>
      <c r="F218" s="29"/>
      <c r="G218" s="67" t="s">
        <v>106</v>
      </c>
      <c r="H218" s="29"/>
    </row>
    <row r="219" spans="4:8" ht="11.25">
      <c r="D219" s="29"/>
      <c r="E219" s="21" t="s">
        <v>65</v>
      </c>
      <c r="F219" s="29"/>
      <c r="G219" s="67" t="s">
        <v>106</v>
      </c>
      <c r="H219" s="29"/>
    </row>
    <row r="220" spans="4:8" ht="11.25">
      <c r="D220" s="29"/>
      <c r="E220" s="21" t="s">
        <v>65</v>
      </c>
      <c r="F220" s="29"/>
      <c r="G220" s="67" t="s">
        <v>106</v>
      </c>
      <c r="H220" s="29"/>
    </row>
    <row r="221" spans="4:8" ht="11.25">
      <c r="D221" s="29"/>
      <c r="E221" s="21" t="s">
        <v>65</v>
      </c>
      <c r="F221" s="29"/>
      <c r="G221" s="67" t="s">
        <v>106</v>
      </c>
      <c r="H221" s="29"/>
    </row>
    <row r="222" spans="4:8" ht="11.25">
      <c r="D222" s="29"/>
      <c r="E222" s="21" t="s">
        <v>65</v>
      </c>
      <c r="F222" s="29"/>
      <c r="G222" s="67" t="s">
        <v>106</v>
      </c>
      <c r="H222" s="29"/>
    </row>
    <row r="223" spans="4:8" ht="11.25">
      <c r="D223" s="29"/>
      <c r="E223" s="21" t="s">
        <v>65</v>
      </c>
      <c r="F223" s="29"/>
      <c r="G223" s="67" t="s">
        <v>106</v>
      </c>
      <c r="H223" s="29"/>
    </row>
    <row r="224" spans="4:8" ht="11.25">
      <c r="D224" s="29"/>
      <c r="E224" s="21" t="s">
        <v>65</v>
      </c>
      <c r="F224" s="29"/>
      <c r="G224" s="67" t="s">
        <v>106</v>
      </c>
      <c r="H224" s="29"/>
    </row>
    <row r="225" spans="4:8" ht="11.25">
      <c r="D225" s="29"/>
      <c r="E225" s="21" t="s">
        <v>65</v>
      </c>
      <c r="F225" s="29"/>
      <c r="G225" s="67" t="s">
        <v>106</v>
      </c>
      <c r="H225" s="29"/>
    </row>
    <row r="226" spans="4:8" ht="11.25">
      <c r="D226" s="29"/>
      <c r="E226" s="21" t="s">
        <v>65</v>
      </c>
      <c r="F226" s="29"/>
      <c r="G226" s="67" t="s">
        <v>106</v>
      </c>
      <c r="H226" s="29"/>
    </row>
    <row r="227" spans="4:8" ht="11.25">
      <c r="D227" s="29"/>
      <c r="E227" s="21" t="s">
        <v>65</v>
      </c>
      <c r="F227" s="29"/>
      <c r="G227" s="67" t="s">
        <v>106</v>
      </c>
      <c r="H227" s="29"/>
    </row>
    <row r="228" spans="4:8" ht="11.25">
      <c r="D228" s="29"/>
      <c r="E228" s="21" t="s">
        <v>65</v>
      </c>
      <c r="F228" s="29"/>
      <c r="G228" s="67" t="s">
        <v>106</v>
      </c>
      <c r="H228" s="29"/>
    </row>
    <row r="229" spans="4:8" ht="11.25">
      <c r="D229" s="29"/>
      <c r="E229" s="21" t="s">
        <v>65</v>
      </c>
      <c r="F229" s="29"/>
      <c r="G229" s="67" t="s">
        <v>106</v>
      </c>
      <c r="H229" s="29"/>
    </row>
    <row r="230" spans="4:8" ht="11.25">
      <c r="D230" s="29"/>
      <c r="E230" s="21" t="s">
        <v>65</v>
      </c>
      <c r="F230" s="29"/>
      <c r="G230" s="67" t="s">
        <v>106</v>
      </c>
      <c r="H230" s="29"/>
    </row>
    <row r="231" spans="4:8" ht="11.25">
      <c r="D231" s="29"/>
      <c r="E231" s="21" t="s">
        <v>65</v>
      </c>
      <c r="F231" s="29"/>
      <c r="G231" s="67" t="s">
        <v>106</v>
      </c>
      <c r="H231" s="29"/>
    </row>
    <row r="232" spans="4:8" ht="11.25">
      <c r="D232" s="29"/>
      <c r="E232" s="21" t="s">
        <v>65</v>
      </c>
      <c r="F232" s="29"/>
      <c r="G232" s="67" t="s">
        <v>106</v>
      </c>
      <c r="H232" s="29"/>
    </row>
    <row r="233" spans="4:8" ht="11.25">
      <c r="D233" s="29"/>
      <c r="E233" s="21" t="s">
        <v>65</v>
      </c>
      <c r="F233" s="29"/>
      <c r="G233" s="67" t="s">
        <v>106</v>
      </c>
      <c r="H233" s="29"/>
    </row>
    <row r="234" spans="4:8" ht="11.25">
      <c r="D234" s="29"/>
      <c r="E234" s="21" t="s">
        <v>65</v>
      </c>
      <c r="F234" s="29"/>
      <c r="G234" s="67" t="s">
        <v>106</v>
      </c>
      <c r="H234" s="29"/>
    </row>
    <row r="235" spans="4:8" ht="11.25">
      <c r="D235" s="29"/>
      <c r="E235" s="21" t="s">
        <v>65</v>
      </c>
      <c r="F235" s="29"/>
      <c r="G235" s="67" t="s">
        <v>106</v>
      </c>
      <c r="H235" s="29"/>
    </row>
    <row r="236" spans="4:8" ht="11.25">
      <c r="D236" s="29"/>
      <c r="E236" s="21" t="s">
        <v>65</v>
      </c>
      <c r="F236" s="29"/>
      <c r="G236" s="67" t="s">
        <v>106</v>
      </c>
      <c r="H236" s="29"/>
    </row>
    <row r="237" spans="4:8" ht="11.25">
      <c r="D237" s="29"/>
      <c r="E237" s="21" t="s">
        <v>65</v>
      </c>
      <c r="F237" s="29"/>
      <c r="G237" s="67" t="s">
        <v>106</v>
      </c>
      <c r="H237" s="29"/>
    </row>
    <row r="238" spans="4:8" ht="11.25">
      <c r="D238" s="29"/>
      <c r="E238" s="21" t="s">
        <v>65</v>
      </c>
      <c r="F238" s="29"/>
      <c r="G238" s="67" t="s">
        <v>106</v>
      </c>
      <c r="H238" s="29"/>
    </row>
    <row r="239" spans="4:8" ht="11.25">
      <c r="D239" s="29"/>
      <c r="E239" s="21" t="s">
        <v>65</v>
      </c>
      <c r="F239" s="29"/>
      <c r="G239" s="67" t="s">
        <v>106</v>
      </c>
      <c r="H239" s="29"/>
    </row>
    <row r="240" spans="4:8" ht="11.25">
      <c r="D240" s="29"/>
      <c r="E240" s="21" t="s">
        <v>65</v>
      </c>
      <c r="F240" s="29"/>
      <c r="G240" s="67" t="s">
        <v>106</v>
      </c>
      <c r="H240" s="29"/>
    </row>
    <row r="241" spans="4:8" ht="11.25">
      <c r="D241" s="29"/>
      <c r="E241" s="21" t="s">
        <v>65</v>
      </c>
      <c r="F241" s="29"/>
      <c r="G241" s="67" t="s">
        <v>106</v>
      </c>
      <c r="H241" s="29"/>
    </row>
    <row r="242" spans="4:8" ht="11.25">
      <c r="D242" s="29"/>
      <c r="E242" s="21" t="s">
        <v>65</v>
      </c>
      <c r="F242" s="29"/>
      <c r="G242" s="67" t="s">
        <v>106</v>
      </c>
      <c r="H242" s="29"/>
    </row>
    <row r="243" spans="4:8" ht="11.25">
      <c r="D243" s="29"/>
      <c r="E243" s="21" t="s">
        <v>65</v>
      </c>
      <c r="F243" s="29"/>
      <c r="G243" s="67" t="s">
        <v>106</v>
      </c>
      <c r="H243" s="29"/>
    </row>
    <row r="244" spans="4:8" ht="11.25">
      <c r="D244" s="29"/>
      <c r="E244" s="21" t="s">
        <v>65</v>
      </c>
      <c r="F244" s="29"/>
      <c r="G244" s="67" t="s">
        <v>106</v>
      </c>
      <c r="H244" s="29"/>
    </row>
    <row r="245" spans="4:8" ht="11.25">
      <c r="D245" s="29"/>
      <c r="E245" s="21" t="s">
        <v>65</v>
      </c>
      <c r="F245" s="29"/>
      <c r="G245" s="67" t="s">
        <v>106</v>
      </c>
      <c r="H245" s="29"/>
    </row>
    <row r="246" spans="4:8" ht="11.25">
      <c r="D246" s="29"/>
      <c r="E246" s="21" t="s">
        <v>65</v>
      </c>
      <c r="F246" s="29"/>
      <c r="G246" s="67" t="s">
        <v>106</v>
      </c>
      <c r="H246" s="29"/>
    </row>
    <row r="247" spans="4:8" ht="11.25">
      <c r="D247" s="29"/>
      <c r="E247" s="21" t="s">
        <v>65</v>
      </c>
      <c r="F247" s="29"/>
      <c r="G247" s="67" t="s">
        <v>106</v>
      </c>
      <c r="H247" s="29"/>
    </row>
    <row r="248" spans="4:8" ht="11.25">
      <c r="D248" s="29"/>
      <c r="E248" s="21" t="s">
        <v>65</v>
      </c>
      <c r="F248" s="29"/>
      <c r="G248" s="67" t="s">
        <v>106</v>
      </c>
      <c r="H248" s="29"/>
    </row>
    <row r="249" spans="4:8" ht="11.25">
      <c r="D249" s="29"/>
      <c r="E249" s="21" t="s">
        <v>65</v>
      </c>
      <c r="F249" s="29"/>
      <c r="G249" s="67" t="s">
        <v>106</v>
      </c>
      <c r="H249" s="29"/>
    </row>
    <row r="250" spans="4:8" ht="11.25">
      <c r="D250" s="29"/>
      <c r="E250" s="21" t="s">
        <v>65</v>
      </c>
      <c r="F250" s="29"/>
      <c r="G250" s="67" t="s">
        <v>106</v>
      </c>
      <c r="H250" s="29"/>
    </row>
    <row r="251" spans="4:8" ht="11.25">
      <c r="D251" s="29"/>
      <c r="E251" s="21" t="s">
        <v>65</v>
      </c>
      <c r="F251" s="29"/>
      <c r="G251" s="67" t="s">
        <v>106</v>
      </c>
      <c r="H251" s="29"/>
    </row>
    <row r="252" spans="4:8" ht="11.25">
      <c r="D252" s="29"/>
      <c r="E252" s="21" t="s">
        <v>65</v>
      </c>
      <c r="F252" s="29"/>
      <c r="G252" s="67" t="s">
        <v>106</v>
      </c>
      <c r="H252" s="29"/>
    </row>
    <row r="253" spans="4:8" ht="11.25">
      <c r="D253" s="29"/>
      <c r="E253" s="21" t="s">
        <v>65</v>
      </c>
      <c r="F253" s="29"/>
      <c r="G253" s="67" t="s">
        <v>106</v>
      </c>
      <c r="H253" s="29"/>
    </row>
    <row r="254" spans="4:8" ht="11.25">
      <c r="D254" s="29"/>
      <c r="E254" s="21" t="s">
        <v>65</v>
      </c>
      <c r="F254" s="29"/>
      <c r="G254" s="67" t="s">
        <v>106</v>
      </c>
      <c r="H254" s="29"/>
    </row>
    <row r="255" spans="4:8" ht="11.25">
      <c r="D255" s="29"/>
      <c r="E255" s="21" t="s">
        <v>65</v>
      </c>
      <c r="F255" s="29"/>
      <c r="G255" s="67" t="s">
        <v>106</v>
      </c>
      <c r="H255" s="29"/>
    </row>
    <row r="256" spans="4:8" ht="11.25">
      <c r="D256" s="29"/>
      <c r="E256" s="21" t="s">
        <v>65</v>
      </c>
      <c r="F256" s="29"/>
      <c r="G256" s="67" t="s">
        <v>106</v>
      </c>
      <c r="H256" s="29"/>
    </row>
    <row r="257" spans="4:8" ht="11.25">
      <c r="D257" s="29"/>
      <c r="E257" s="21" t="s">
        <v>65</v>
      </c>
      <c r="F257" s="29"/>
      <c r="G257" s="67" t="s">
        <v>106</v>
      </c>
      <c r="H257" s="29"/>
    </row>
    <row r="258" spans="4:8" ht="11.25">
      <c r="D258" s="29"/>
      <c r="E258" s="21" t="s">
        <v>65</v>
      </c>
      <c r="F258" s="29"/>
      <c r="G258" s="67" t="s">
        <v>106</v>
      </c>
      <c r="H258" s="29"/>
    </row>
    <row r="259" spans="4:8" ht="11.25">
      <c r="D259" s="29"/>
      <c r="E259" s="21" t="s">
        <v>65</v>
      </c>
      <c r="F259" s="29"/>
      <c r="G259" s="67" t="s">
        <v>106</v>
      </c>
      <c r="H259" s="29"/>
    </row>
    <row r="260" spans="4:8" ht="11.25">
      <c r="D260" s="29"/>
      <c r="E260" s="21" t="s">
        <v>65</v>
      </c>
      <c r="F260" s="29"/>
      <c r="G260" s="67" t="s">
        <v>106</v>
      </c>
      <c r="H260" s="29"/>
    </row>
    <row r="261" spans="4:8" ht="11.25">
      <c r="D261" s="29"/>
      <c r="E261" s="21" t="s">
        <v>65</v>
      </c>
      <c r="F261" s="29"/>
      <c r="G261" s="67" t="s">
        <v>106</v>
      </c>
      <c r="H261" s="29"/>
    </row>
    <row r="262" spans="4:8" ht="11.25">
      <c r="D262" s="29"/>
      <c r="E262" s="21" t="s">
        <v>65</v>
      </c>
      <c r="F262" s="29"/>
      <c r="G262" s="67" t="s">
        <v>106</v>
      </c>
      <c r="H262" s="29"/>
    </row>
    <row r="263" spans="4:8" ht="11.25">
      <c r="D263" s="29"/>
      <c r="E263" s="21" t="s">
        <v>65</v>
      </c>
      <c r="F263" s="29"/>
      <c r="G263" s="67" t="s">
        <v>106</v>
      </c>
      <c r="H263" s="29"/>
    </row>
    <row r="264" spans="4:8" ht="11.25">
      <c r="D264" s="29"/>
      <c r="E264" s="21" t="s">
        <v>65</v>
      </c>
      <c r="F264" s="29"/>
      <c r="G264" s="67" t="s">
        <v>106</v>
      </c>
      <c r="H264" s="29"/>
    </row>
    <row r="265" spans="4:8" ht="11.25">
      <c r="D265" s="29"/>
      <c r="E265" s="21" t="s">
        <v>65</v>
      </c>
      <c r="F265" s="29"/>
      <c r="G265" s="67" t="s">
        <v>106</v>
      </c>
      <c r="H265" s="29"/>
    </row>
    <row r="266" spans="4:8" ht="11.25">
      <c r="D266" s="29"/>
      <c r="E266" s="21" t="s">
        <v>65</v>
      </c>
      <c r="F266" s="29"/>
      <c r="G266" s="67" t="s">
        <v>106</v>
      </c>
      <c r="H266" s="29"/>
    </row>
    <row r="267" spans="4:8" ht="11.25">
      <c r="D267" s="29"/>
      <c r="E267" s="21" t="s">
        <v>65</v>
      </c>
      <c r="F267" s="29"/>
      <c r="G267" s="67" t="s">
        <v>106</v>
      </c>
      <c r="H267" s="29"/>
    </row>
    <row r="268" spans="4:8" ht="11.25">
      <c r="D268" s="29"/>
      <c r="E268" s="21" t="s">
        <v>65</v>
      </c>
      <c r="F268" s="29"/>
      <c r="G268" s="67" t="s">
        <v>106</v>
      </c>
      <c r="H268" s="29"/>
    </row>
    <row r="269" spans="4:8" ht="11.25">
      <c r="D269" s="29"/>
      <c r="E269" s="21" t="s">
        <v>65</v>
      </c>
      <c r="F269" s="29"/>
      <c r="G269" s="67" t="s">
        <v>106</v>
      </c>
      <c r="H269" s="29"/>
    </row>
    <row r="270" spans="4:8" ht="11.25">
      <c r="D270" s="29"/>
      <c r="E270" s="21" t="s">
        <v>65</v>
      </c>
      <c r="F270" s="29"/>
      <c r="G270" s="67" t="s">
        <v>106</v>
      </c>
      <c r="H270" s="29"/>
    </row>
    <row r="271" spans="4:8" ht="11.25">
      <c r="D271" s="29"/>
      <c r="E271" s="21" t="s">
        <v>65</v>
      </c>
      <c r="F271" s="29"/>
      <c r="G271" s="67" t="s">
        <v>106</v>
      </c>
      <c r="H271" s="29"/>
    </row>
    <row r="272" spans="4:8" ht="11.25">
      <c r="D272" s="29"/>
      <c r="E272" s="21" t="s">
        <v>65</v>
      </c>
      <c r="F272" s="29"/>
      <c r="G272" s="67" t="s">
        <v>106</v>
      </c>
      <c r="H272" s="29"/>
    </row>
    <row r="273" spans="4:8" ht="11.25">
      <c r="D273" s="29"/>
      <c r="E273" s="21" t="s">
        <v>65</v>
      </c>
      <c r="F273" s="29"/>
      <c r="G273" s="67" t="s">
        <v>106</v>
      </c>
      <c r="H273" s="29"/>
    </row>
    <row r="274" spans="4:8" ht="11.25">
      <c r="D274" s="29"/>
      <c r="E274" s="21" t="s">
        <v>65</v>
      </c>
      <c r="F274" s="29"/>
      <c r="G274" s="67" t="s">
        <v>106</v>
      </c>
      <c r="H274" s="29"/>
    </row>
    <row r="275" spans="4:8" ht="11.25">
      <c r="D275" s="29"/>
      <c r="E275" s="21" t="s">
        <v>65</v>
      </c>
      <c r="F275" s="29"/>
      <c r="G275" s="67" t="s">
        <v>106</v>
      </c>
      <c r="H275" s="29"/>
    </row>
    <row r="276" spans="4:8" ht="11.25">
      <c r="D276" s="29"/>
      <c r="E276" s="21" t="s">
        <v>65</v>
      </c>
      <c r="F276" s="29"/>
      <c r="G276" s="67" t="s">
        <v>106</v>
      </c>
      <c r="H276" s="29"/>
    </row>
    <row r="277" spans="4:8" ht="11.25">
      <c r="D277" s="29"/>
      <c r="E277" s="21" t="s">
        <v>65</v>
      </c>
      <c r="F277" s="29"/>
      <c r="G277" s="67" t="s">
        <v>106</v>
      </c>
      <c r="H277" s="29"/>
    </row>
    <row r="278" spans="4:8" ht="11.25">
      <c r="D278" s="29"/>
      <c r="E278" s="21" t="s">
        <v>65</v>
      </c>
      <c r="F278" s="29"/>
      <c r="G278" s="67" t="s">
        <v>106</v>
      </c>
      <c r="H278" s="29"/>
    </row>
    <row r="279" spans="4:8" ht="11.25">
      <c r="D279" s="29"/>
      <c r="E279" s="21" t="s">
        <v>65</v>
      </c>
      <c r="F279" s="29"/>
      <c r="G279" s="67" t="s">
        <v>106</v>
      </c>
      <c r="H279" s="29"/>
    </row>
    <row r="280" spans="4:8" ht="11.25">
      <c r="D280" s="29"/>
      <c r="E280" s="21" t="s">
        <v>65</v>
      </c>
      <c r="F280" s="29"/>
      <c r="G280" s="67" t="s">
        <v>106</v>
      </c>
      <c r="H280" s="29"/>
    </row>
    <row r="281" spans="4:8" ht="11.25">
      <c r="D281" s="29"/>
      <c r="E281" s="21" t="s">
        <v>65</v>
      </c>
      <c r="F281" s="29"/>
      <c r="G281" s="67" t="s">
        <v>106</v>
      </c>
      <c r="H281" s="29"/>
    </row>
    <row r="282" spans="4:8" ht="11.25">
      <c r="D282" s="29"/>
      <c r="E282" s="21" t="s">
        <v>65</v>
      </c>
      <c r="F282" s="29"/>
      <c r="G282" s="67" t="s">
        <v>106</v>
      </c>
      <c r="H282" s="29"/>
    </row>
    <row r="283" spans="4:8" ht="11.25">
      <c r="D283" s="29"/>
      <c r="E283" s="21" t="s">
        <v>65</v>
      </c>
      <c r="F283" s="29"/>
      <c r="G283" s="67" t="s">
        <v>106</v>
      </c>
      <c r="H283" s="29"/>
    </row>
    <row r="284" spans="4:8" ht="11.25">
      <c r="D284" s="29"/>
      <c r="E284" s="21" t="s">
        <v>65</v>
      </c>
      <c r="F284" s="29"/>
      <c r="G284" s="67" t="s">
        <v>106</v>
      </c>
      <c r="H284" s="29"/>
    </row>
    <row r="285" spans="4:8" ht="11.25">
      <c r="D285" s="29"/>
      <c r="E285" s="21" t="s">
        <v>65</v>
      </c>
      <c r="F285" s="29"/>
      <c r="G285" s="67" t="s">
        <v>106</v>
      </c>
      <c r="H285" s="29"/>
    </row>
    <row r="286" spans="4:8" ht="11.25">
      <c r="D286" s="29"/>
      <c r="E286" s="21" t="s">
        <v>65</v>
      </c>
      <c r="F286" s="29"/>
      <c r="G286" s="67" t="s">
        <v>106</v>
      </c>
      <c r="H286" s="29"/>
    </row>
    <row r="287" spans="4:8" ht="11.25">
      <c r="D287" s="29"/>
      <c r="E287" s="21" t="s">
        <v>65</v>
      </c>
      <c r="F287" s="29"/>
      <c r="G287" s="67" t="s">
        <v>106</v>
      </c>
      <c r="H287" s="29"/>
    </row>
    <row r="288" spans="4:8" ht="11.25">
      <c r="D288" s="29"/>
      <c r="E288" s="21" t="s">
        <v>65</v>
      </c>
      <c r="F288" s="29"/>
      <c r="G288" s="67" t="s">
        <v>106</v>
      </c>
      <c r="H288" s="29"/>
    </row>
    <row r="289" spans="4:8" ht="11.25">
      <c r="D289" s="29"/>
      <c r="E289" s="21" t="s">
        <v>65</v>
      </c>
      <c r="F289" s="29"/>
      <c r="G289" s="67" t="s">
        <v>106</v>
      </c>
      <c r="H289" s="29"/>
    </row>
    <row r="290" spans="4:8" ht="11.25">
      <c r="D290" s="29"/>
      <c r="E290" s="21" t="s">
        <v>65</v>
      </c>
      <c r="F290" s="29"/>
      <c r="G290" s="67" t="s">
        <v>106</v>
      </c>
      <c r="H290" s="29"/>
    </row>
    <row r="291" spans="4:8" ht="11.25">
      <c r="D291" s="29"/>
      <c r="E291" s="21" t="s">
        <v>65</v>
      </c>
      <c r="F291" s="29"/>
      <c r="G291" s="67" t="s">
        <v>106</v>
      </c>
      <c r="H291" s="29"/>
    </row>
    <row r="292" spans="4:8" ht="11.25">
      <c r="D292" s="29"/>
      <c r="E292" s="21" t="s">
        <v>65</v>
      </c>
      <c r="F292" s="29"/>
      <c r="G292" s="67" t="s">
        <v>106</v>
      </c>
      <c r="H292" s="29"/>
    </row>
    <row r="293" spans="4:8" ht="11.25">
      <c r="D293" s="29"/>
      <c r="E293" s="21" t="s">
        <v>65</v>
      </c>
      <c r="F293" s="29"/>
      <c r="G293" s="67" t="s">
        <v>106</v>
      </c>
      <c r="H293" s="29"/>
    </row>
    <row r="294" spans="4:8" ht="11.25">
      <c r="D294" s="29"/>
      <c r="E294" s="21" t="s">
        <v>65</v>
      </c>
      <c r="F294" s="29"/>
      <c r="G294" s="67" t="s">
        <v>106</v>
      </c>
      <c r="H294" s="29"/>
    </row>
    <row r="295" spans="4:8" ht="11.25">
      <c r="D295" s="29"/>
      <c r="E295" s="21" t="s">
        <v>65</v>
      </c>
      <c r="F295" s="29"/>
      <c r="G295" s="67" t="s">
        <v>106</v>
      </c>
      <c r="H295" s="29"/>
    </row>
    <row r="296" spans="4:8" ht="11.25">
      <c r="D296" s="29"/>
      <c r="E296" s="21" t="s">
        <v>65</v>
      </c>
      <c r="F296" s="29"/>
      <c r="G296" s="67" t="s">
        <v>106</v>
      </c>
      <c r="H296" s="29"/>
    </row>
    <row r="297" spans="4:8" ht="11.25">
      <c r="D297" s="29"/>
      <c r="E297" s="21" t="s">
        <v>65</v>
      </c>
      <c r="F297" s="29"/>
      <c r="G297" s="67" t="s">
        <v>106</v>
      </c>
      <c r="H297" s="29"/>
    </row>
    <row r="298" spans="4:8" ht="11.25">
      <c r="D298" s="29"/>
      <c r="E298" s="21" t="s">
        <v>65</v>
      </c>
      <c r="F298" s="29"/>
      <c r="G298" s="67" t="s">
        <v>106</v>
      </c>
      <c r="H298" s="29"/>
    </row>
    <row r="299" spans="4:8" ht="11.25">
      <c r="D299" s="29"/>
      <c r="E299" s="21" t="s">
        <v>65</v>
      </c>
      <c r="F299" s="29"/>
      <c r="G299" s="67" t="s">
        <v>106</v>
      </c>
      <c r="H299" s="29"/>
    </row>
    <row r="300" spans="4:8" ht="11.25">
      <c r="D300" s="29"/>
      <c r="E300" s="21" t="s">
        <v>65</v>
      </c>
      <c r="F300" s="29"/>
      <c r="G300" s="67" t="s">
        <v>106</v>
      </c>
      <c r="H300" s="29"/>
    </row>
    <row r="301" spans="4:8" ht="11.25">
      <c r="D301" s="29"/>
      <c r="E301" s="21" t="s">
        <v>65</v>
      </c>
      <c r="F301" s="29"/>
      <c r="G301" s="67" t="s">
        <v>106</v>
      </c>
      <c r="H301" s="29"/>
    </row>
    <row r="302" spans="4:8" ht="11.25">
      <c r="D302" s="29"/>
      <c r="E302" s="21" t="s">
        <v>65</v>
      </c>
      <c r="F302" s="29"/>
      <c r="G302" s="67" t="s">
        <v>106</v>
      </c>
      <c r="H302" s="29"/>
    </row>
    <row r="303" spans="4:8" ht="11.25">
      <c r="D303" s="29"/>
      <c r="E303" s="21" t="s">
        <v>65</v>
      </c>
      <c r="F303" s="29"/>
      <c r="G303" s="67" t="s">
        <v>106</v>
      </c>
      <c r="H303" s="29"/>
    </row>
    <row r="304" spans="4:8" ht="11.25">
      <c r="D304" s="29"/>
      <c r="E304" s="21" t="s">
        <v>65</v>
      </c>
      <c r="F304" s="29"/>
      <c r="G304" s="67" t="s">
        <v>106</v>
      </c>
      <c r="H304" s="29"/>
    </row>
    <row r="305" spans="4:8" ht="11.25">
      <c r="D305" s="29"/>
      <c r="E305" s="21" t="s">
        <v>65</v>
      </c>
      <c r="F305" s="29"/>
      <c r="G305" s="67" t="s">
        <v>106</v>
      </c>
      <c r="H305" s="29"/>
    </row>
    <row r="306" spans="4:8" ht="11.25">
      <c r="D306" s="29"/>
      <c r="E306" s="21" t="s">
        <v>65</v>
      </c>
      <c r="F306" s="29"/>
      <c r="G306" s="67" t="s">
        <v>106</v>
      </c>
      <c r="H306" s="29"/>
    </row>
    <row r="307" spans="4:8" ht="11.25">
      <c r="D307" s="29"/>
      <c r="E307" s="21" t="s">
        <v>65</v>
      </c>
      <c r="F307" s="29"/>
      <c r="G307" s="67" t="s">
        <v>106</v>
      </c>
      <c r="H307" s="29"/>
    </row>
    <row r="308" spans="4:8" ht="11.25">
      <c r="D308" s="29"/>
      <c r="E308" s="21" t="s">
        <v>65</v>
      </c>
      <c r="F308" s="29"/>
      <c r="G308" s="67" t="s">
        <v>106</v>
      </c>
      <c r="H308" s="29"/>
    </row>
    <row r="309" spans="4:8" ht="11.25">
      <c r="D309" s="29"/>
      <c r="E309" s="21" t="s">
        <v>65</v>
      </c>
      <c r="F309" s="29"/>
      <c r="G309" s="67" t="s">
        <v>106</v>
      </c>
      <c r="H309" s="29"/>
    </row>
    <row r="310" spans="4:8" ht="11.25">
      <c r="D310" s="29"/>
      <c r="E310" s="21" t="s">
        <v>65</v>
      </c>
      <c r="F310" s="29"/>
      <c r="G310" s="67" t="s">
        <v>106</v>
      </c>
      <c r="H310" s="29"/>
    </row>
    <row r="311" spans="4:8" ht="11.25">
      <c r="D311" s="29"/>
      <c r="E311" s="21" t="s">
        <v>65</v>
      </c>
      <c r="F311" s="29"/>
      <c r="G311" s="67" t="s">
        <v>106</v>
      </c>
      <c r="H311" s="29"/>
    </row>
    <row r="312" spans="4:8" ht="11.25">
      <c r="D312" s="29"/>
      <c r="E312" s="21" t="s">
        <v>65</v>
      </c>
      <c r="F312" s="29"/>
      <c r="G312" s="67" t="s">
        <v>106</v>
      </c>
      <c r="H312" s="29"/>
    </row>
    <row r="313" spans="4:8" ht="11.25">
      <c r="D313" s="29"/>
      <c r="E313" s="21" t="s">
        <v>65</v>
      </c>
      <c r="F313" s="29"/>
      <c r="G313" s="67" t="s">
        <v>106</v>
      </c>
      <c r="H313" s="29"/>
    </row>
    <row r="314" spans="4:8" ht="11.25">
      <c r="D314" s="29"/>
      <c r="E314" s="21" t="s">
        <v>65</v>
      </c>
      <c r="F314" s="29"/>
      <c r="G314" s="67" t="s">
        <v>106</v>
      </c>
      <c r="H314" s="29"/>
    </row>
    <row r="315" spans="4:8" ht="11.25">
      <c r="D315" s="29"/>
      <c r="E315" s="21" t="s">
        <v>65</v>
      </c>
      <c r="F315" s="29"/>
      <c r="G315" s="67" t="s">
        <v>106</v>
      </c>
      <c r="H315" s="29"/>
    </row>
    <row r="316" spans="4:8" ht="11.25">
      <c r="D316" s="29"/>
      <c r="E316" s="21" t="s">
        <v>65</v>
      </c>
      <c r="F316" s="29"/>
      <c r="G316" s="67" t="s">
        <v>106</v>
      </c>
      <c r="H316" s="29"/>
    </row>
    <row r="317" spans="4:8" ht="11.25">
      <c r="D317" s="29"/>
      <c r="E317" s="21" t="s">
        <v>65</v>
      </c>
      <c r="F317" s="29"/>
      <c r="G317" s="67" t="s">
        <v>106</v>
      </c>
      <c r="H317" s="29"/>
    </row>
    <row r="318" spans="4:8" ht="11.25">
      <c r="D318" s="29"/>
      <c r="E318" s="21" t="s">
        <v>65</v>
      </c>
      <c r="F318" s="29"/>
      <c r="G318" s="67" t="s">
        <v>106</v>
      </c>
      <c r="H318" s="29"/>
    </row>
    <row r="319" spans="4:8" ht="11.25">
      <c r="D319" s="29"/>
      <c r="E319" s="21" t="s">
        <v>65</v>
      </c>
      <c r="F319" s="29"/>
      <c r="G319" s="67" t="s">
        <v>106</v>
      </c>
      <c r="H319" s="29"/>
    </row>
    <row r="320" spans="4:8" ht="11.25">
      <c r="D320" s="29"/>
      <c r="E320" s="21" t="s">
        <v>65</v>
      </c>
      <c r="F320" s="29"/>
      <c r="G320" s="67" t="s">
        <v>106</v>
      </c>
      <c r="H320" s="29"/>
    </row>
    <row r="321" spans="4:8" ht="11.25">
      <c r="D321" s="29"/>
      <c r="E321" s="21" t="s">
        <v>65</v>
      </c>
      <c r="F321" s="29"/>
      <c r="G321" s="67" t="s">
        <v>106</v>
      </c>
      <c r="H321" s="29"/>
    </row>
    <row r="322" spans="4:8" ht="11.25">
      <c r="D322" s="29"/>
      <c r="E322" s="21" t="s">
        <v>65</v>
      </c>
      <c r="F322" s="29"/>
      <c r="G322" s="67" t="s">
        <v>106</v>
      </c>
      <c r="H322" s="29"/>
    </row>
    <row r="323" spans="4:8" ht="11.25">
      <c r="D323" s="29"/>
      <c r="E323" s="21" t="s">
        <v>65</v>
      </c>
      <c r="F323" s="29"/>
      <c r="G323" s="67" t="s">
        <v>106</v>
      </c>
      <c r="H323" s="29"/>
    </row>
    <row r="324" spans="4:8" ht="11.25">
      <c r="D324" s="29"/>
      <c r="E324" s="21" t="s">
        <v>65</v>
      </c>
      <c r="F324" s="29"/>
      <c r="G324" s="67" t="s">
        <v>106</v>
      </c>
      <c r="H324" s="29"/>
    </row>
    <row r="325" spans="4:8" ht="11.25">
      <c r="D325" s="29"/>
      <c r="E325" s="21" t="s">
        <v>65</v>
      </c>
      <c r="F325" s="29"/>
      <c r="G325" s="67" t="s">
        <v>106</v>
      </c>
      <c r="H325" s="29"/>
    </row>
    <row r="326" spans="4:8" ht="11.25">
      <c r="D326" s="29"/>
      <c r="E326" s="21" t="s">
        <v>65</v>
      </c>
      <c r="F326" s="29"/>
      <c r="G326" s="67" t="s">
        <v>106</v>
      </c>
      <c r="H326" s="29"/>
    </row>
    <row r="327" spans="4:8" ht="11.25">
      <c r="D327" s="29"/>
      <c r="E327" s="21" t="s">
        <v>65</v>
      </c>
      <c r="F327" s="29"/>
      <c r="G327" s="67" t="s">
        <v>106</v>
      </c>
      <c r="H327" s="29"/>
    </row>
    <row r="328" spans="4:8" ht="11.25">
      <c r="D328" s="29"/>
      <c r="E328" s="21" t="s">
        <v>65</v>
      </c>
      <c r="F328" s="29"/>
      <c r="G328" s="67" t="s">
        <v>106</v>
      </c>
      <c r="H328" s="29"/>
    </row>
    <row r="329" spans="4:8" ht="11.25">
      <c r="D329" s="29"/>
      <c r="E329" s="21" t="s">
        <v>65</v>
      </c>
      <c r="F329" s="29"/>
      <c r="G329" s="67" t="s">
        <v>106</v>
      </c>
      <c r="H329" s="29"/>
    </row>
    <row r="330" spans="4:8" ht="11.25">
      <c r="D330" s="29"/>
      <c r="E330" s="21" t="s">
        <v>65</v>
      </c>
      <c r="F330" s="29"/>
      <c r="G330" s="67" t="s">
        <v>106</v>
      </c>
      <c r="H330" s="29"/>
    </row>
    <row r="331" spans="4:8" ht="11.25">
      <c r="D331" s="29"/>
      <c r="E331" s="21" t="s">
        <v>65</v>
      </c>
      <c r="F331" s="29"/>
      <c r="G331" s="67" t="s">
        <v>106</v>
      </c>
      <c r="H331" s="29"/>
    </row>
    <row r="332" spans="4:8" ht="11.25">
      <c r="D332" s="29"/>
      <c r="E332" s="21" t="s">
        <v>65</v>
      </c>
      <c r="F332" s="29"/>
      <c r="G332" s="67" t="s">
        <v>106</v>
      </c>
      <c r="H332" s="29"/>
    </row>
    <row r="333" spans="4:8" ht="11.25">
      <c r="D333" s="29"/>
      <c r="E333" s="21" t="s">
        <v>65</v>
      </c>
      <c r="F333" s="29"/>
      <c r="G333" s="67" t="s">
        <v>106</v>
      </c>
      <c r="H333" s="29"/>
    </row>
    <row r="334" spans="4:8" ht="11.25">
      <c r="D334" s="29"/>
      <c r="E334" s="21" t="s">
        <v>65</v>
      </c>
      <c r="F334" s="29"/>
      <c r="G334" s="67" t="s">
        <v>106</v>
      </c>
      <c r="H334" s="29"/>
    </row>
    <row r="335" spans="4:8" ht="11.25">
      <c r="D335" s="29"/>
      <c r="E335" s="21" t="s">
        <v>65</v>
      </c>
      <c r="F335" s="29"/>
      <c r="G335" s="67" t="s">
        <v>106</v>
      </c>
      <c r="H335" s="29"/>
    </row>
    <row r="336" spans="4:8" ht="11.25">
      <c r="D336" s="29"/>
      <c r="E336" s="21" t="s">
        <v>65</v>
      </c>
      <c r="F336" s="29"/>
      <c r="G336" s="67" t="s">
        <v>106</v>
      </c>
      <c r="H336" s="29"/>
    </row>
    <row r="337" spans="4:8" ht="11.25">
      <c r="D337" s="29"/>
      <c r="E337" s="21" t="s">
        <v>65</v>
      </c>
      <c r="F337" s="29"/>
      <c r="G337" s="67" t="s">
        <v>106</v>
      </c>
      <c r="H337" s="29"/>
    </row>
    <row r="338" spans="4:8" ht="11.25">
      <c r="D338" s="29"/>
      <c r="E338" s="21" t="s">
        <v>65</v>
      </c>
      <c r="F338" s="29"/>
      <c r="G338" s="67" t="s">
        <v>106</v>
      </c>
      <c r="H338" s="29"/>
    </row>
    <row r="339" spans="4:8" ht="11.25">
      <c r="D339" s="29"/>
      <c r="E339" s="21" t="s">
        <v>65</v>
      </c>
      <c r="F339" s="29"/>
      <c r="G339" s="67" t="s">
        <v>106</v>
      </c>
      <c r="H339" s="29"/>
    </row>
    <row r="340" spans="4:8" ht="11.25">
      <c r="D340" s="29"/>
      <c r="E340" s="21" t="s">
        <v>65</v>
      </c>
      <c r="F340" s="29"/>
      <c r="G340" s="67" t="s">
        <v>106</v>
      </c>
      <c r="H340" s="29"/>
    </row>
    <row r="341" spans="4:8" ht="11.25">
      <c r="D341" s="29"/>
      <c r="E341" s="21" t="s">
        <v>65</v>
      </c>
      <c r="F341" s="29"/>
      <c r="G341" s="67" t="s">
        <v>106</v>
      </c>
      <c r="H341" s="29"/>
    </row>
    <row r="342" spans="4:8" ht="11.25">
      <c r="D342" s="29"/>
      <c r="E342" s="21" t="s">
        <v>65</v>
      </c>
      <c r="F342" s="29"/>
      <c r="G342" s="67" t="s">
        <v>106</v>
      </c>
      <c r="H342" s="29"/>
    </row>
    <row r="343" spans="4:8" ht="11.25">
      <c r="D343" s="29"/>
      <c r="E343" s="21" t="s">
        <v>65</v>
      </c>
      <c r="F343" s="29"/>
      <c r="G343" s="67" t="s">
        <v>106</v>
      </c>
      <c r="H343" s="29"/>
    </row>
    <row r="344" spans="4:8" ht="11.25">
      <c r="D344" s="29"/>
      <c r="E344" s="21" t="s">
        <v>65</v>
      </c>
      <c r="F344" s="29"/>
      <c r="G344" s="67" t="s">
        <v>106</v>
      </c>
      <c r="H344" s="29"/>
    </row>
    <row r="345" spans="4:8" ht="11.25">
      <c r="D345" s="29"/>
      <c r="E345" s="21" t="s">
        <v>65</v>
      </c>
      <c r="F345" s="29"/>
      <c r="G345" s="67" t="s">
        <v>106</v>
      </c>
      <c r="H345" s="29"/>
    </row>
    <row r="346" spans="4:8" ht="11.25">
      <c r="D346" s="29"/>
      <c r="E346" s="21" t="s">
        <v>65</v>
      </c>
      <c r="F346" s="29"/>
      <c r="G346" s="67" t="s">
        <v>106</v>
      </c>
      <c r="H346" s="29"/>
    </row>
    <row r="347" spans="4:8" ht="11.25">
      <c r="D347" s="29"/>
      <c r="E347" s="21" t="s">
        <v>65</v>
      </c>
      <c r="F347" s="29"/>
      <c r="G347" s="67" t="s">
        <v>106</v>
      </c>
      <c r="H347" s="29"/>
    </row>
    <row r="348" spans="4:8" ht="11.25">
      <c r="D348" s="29"/>
      <c r="E348" s="21" t="s">
        <v>65</v>
      </c>
      <c r="F348" s="29"/>
      <c r="G348" s="67" t="s">
        <v>106</v>
      </c>
      <c r="H348" s="29"/>
    </row>
    <row r="349" spans="4:8" ht="11.25">
      <c r="D349" s="29"/>
      <c r="E349" s="21" t="s">
        <v>65</v>
      </c>
      <c r="F349" s="29"/>
      <c r="G349" s="67" t="s">
        <v>106</v>
      </c>
      <c r="H349" s="29"/>
    </row>
    <row r="350" spans="4:8" ht="11.25">
      <c r="D350" s="29"/>
      <c r="E350" s="21" t="s">
        <v>65</v>
      </c>
      <c r="F350" s="29"/>
      <c r="G350" s="67" t="s">
        <v>106</v>
      </c>
      <c r="H350" s="29"/>
    </row>
    <row r="351" spans="4:8" ht="11.25">
      <c r="D351" s="29"/>
      <c r="E351" s="21" t="s">
        <v>65</v>
      </c>
      <c r="F351" s="29"/>
      <c r="G351" s="67" t="s">
        <v>106</v>
      </c>
      <c r="H351" s="29"/>
    </row>
    <row r="352" spans="4:8" ht="11.25">
      <c r="D352" s="29"/>
      <c r="E352" s="21" t="s">
        <v>65</v>
      </c>
      <c r="F352" s="29"/>
      <c r="G352" s="67" t="s">
        <v>106</v>
      </c>
      <c r="H352" s="29"/>
    </row>
    <row r="353" spans="4:8" ht="11.25">
      <c r="D353" s="29"/>
      <c r="E353" s="21" t="s">
        <v>65</v>
      </c>
      <c r="F353" s="29"/>
      <c r="G353" s="67" t="s">
        <v>106</v>
      </c>
      <c r="H353" s="29"/>
    </row>
    <row r="354" spans="4:8" ht="11.25">
      <c r="D354" s="29"/>
      <c r="E354" s="21" t="s">
        <v>65</v>
      </c>
      <c r="F354" s="29"/>
      <c r="G354" s="67" t="s">
        <v>106</v>
      </c>
      <c r="H354" s="29"/>
    </row>
    <row r="355" spans="4:8" ht="11.25">
      <c r="D355" s="29"/>
      <c r="E355" s="21" t="s">
        <v>65</v>
      </c>
      <c r="F355" s="29"/>
      <c r="G355" s="67" t="s">
        <v>106</v>
      </c>
      <c r="H355" s="29"/>
    </row>
    <row r="356" spans="4:8" ht="11.25">
      <c r="D356" s="29"/>
      <c r="E356" s="21" t="s">
        <v>65</v>
      </c>
      <c r="F356" s="29"/>
      <c r="G356" s="67" t="s">
        <v>106</v>
      </c>
      <c r="H356" s="29"/>
    </row>
    <row r="357" spans="4:8" ht="11.25">
      <c r="D357" s="29"/>
      <c r="E357" s="21" t="s">
        <v>65</v>
      </c>
      <c r="F357" s="29"/>
      <c r="G357" s="67" t="s">
        <v>106</v>
      </c>
      <c r="H357" s="29"/>
    </row>
    <row r="358" spans="4:8" ht="11.25">
      <c r="D358" s="29"/>
      <c r="E358" s="21" t="s">
        <v>65</v>
      </c>
      <c r="F358" s="29"/>
      <c r="G358" s="67" t="s">
        <v>106</v>
      </c>
      <c r="H358" s="29"/>
    </row>
    <row r="359" spans="4:8" ht="11.25">
      <c r="D359" s="29"/>
      <c r="E359" s="21" t="s">
        <v>65</v>
      </c>
      <c r="F359" s="29"/>
      <c r="G359" s="67" t="s">
        <v>106</v>
      </c>
      <c r="H359" s="29"/>
    </row>
    <row r="360" spans="4:8" ht="11.25">
      <c r="D360" s="29"/>
      <c r="E360" s="21" t="s">
        <v>65</v>
      </c>
      <c r="F360" s="29"/>
      <c r="G360" s="67" t="s">
        <v>106</v>
      </c>
      <c r="H360" s="29"/>
    </row>
    <row r="361" spans="4:8" ht="11.25">
      <c r="D361" s="29"/>
      <c r="E361" s="21" t="s">
        <v>65</v>
      </c>
      <c r="F361" s="29"/>
      <c r="G361" s="67" t="s">
        <v>106</v>
      </c>
      <c r="H361" s="29"/>
    </row>
    <row r="362" spans="4:8" ht="11.25">
      <c r="D362" s="29"/>
      <c r="E362" s="21" t="s">
        <v>65</v>
      </c>
      <c r="F362" s="29"/>
      <c r="G362" s="67" t="s">
        <v>106</v>
      </c>
      <c r="H362" s="29"/>
    </row>
    <row r="363" spans="4:8" ht="11.25">
      <c r="D363" s="29"/>
      <c r="E363" s="21" t="s">
        <v>65</v>
      </c>
      <c r="F363" s="29"/>
      <c r="G363" s="67" t="s">
        <v>106</v>
      </c>
      <c r="H363" s="29"/>
    </row>
    <row r="364" spans="4:8" ht="11.25">
      <c r="D364" s="29"/>
      <c r="E364" s="21" t="s">
        <v>65</v>
      </c>
      <c r="F364" s="29"/>
      <c r="G364" s="67" t="s">
        <v>106</v>
      </c>
      <c r="H364" s="29"/>
    </row>
    <row r="365" spans="4:8" ht="11.25">
      <c r="D365" s="29"/>
      <c r="E365" s="21" t="s">
        <v>65</v>
      </c>
      <c r="F365" s="29"/>
      <c r="G365" s="67" t="s">
        <v>106</v>
      </c>
      <c r="H365" s="29"/>
    </row>
    <row r="366" spans="4:8" ht="11.25">
      <c r="D366" s="29"/>
      <c r="E366" s="21" t="s">
        <v>65</v>
      </c>
      <c r="F366" s="29"/>
      <c r="G366" s="67" t="s">
        <v>106</v>
      </c>
      <c r="H366" s="29"/>
    </row>
    <row r="367" spans="4:8" ht="11.25">
      <c r="D367" s="29"/>
      <c r="E367" s="21" t="s">
        <v>65</v>
      </c>
      <c r="F367" s="29"/>
      <c r="G367" s="67" t="s">
        <v>106</v>
      </c>
      <c r="H367" s="29"/>
    </row>
    <row r="368" spans="4:8" ht="11.25">
      <c r="D368" s="29"/>
      <c r="E368" s="21" t="s">
        <v>65</v>
      </c>
      <c r="F368" s="29"/>
      <c r="G368" s="67" t="s">
        <v>106</v>
      </c>
      <c r="H368" s="29"/>
    </row>
    <row r="369" spans="4:8" ht="11.25">
      <c r="D369" s="29"/>
      <c r="E369" s="21" t="s">
        <v>65</v>
      </c>
      <c r="F369" s="29"/>
      <c r="G369" s="67" t="s">
        <v>106</v>
      </c>
      <c r="H369" s="29"/>
    </row>
    <row r="370" spans="4:8" ht="11.25">
      <c r="D370" s="29"/>
      <c r="E370" s="21" t="s">
        <v>65</v>
      </c>
      <c r="F370" s="29"/>
      <c r="G370" s="67" t="s">
        <v>106</v>
      </c>
      <c r="H370" s="29"/>
    </row>
    <row r="371" spans="4:8" ht="11.25">
      <c r="D371" s="29"/>
      <c r="E371" s="21" t="s">
        <v>65</v>
      </c>
      <c r="F371" s="29"/>
      <c r="G371" s="67" t="s">
        <v>106</v>
      </c>
      <c r="H371" s="29"/>
    </row>
    <row r="372" spans="4:8" ht="11.25">
      <c r="D372" s="29"/>
      <c r="E372" s="21" t="s">
        <v>65</v>
      </c>
      <c r="F372" s="29"/>
      <c r="G372" s="67" t="s">
        <v>106</v>
      </c>
      <c r="H372" s="29"/>
    </row>
    <row r="373" spans="4:8" ht="11.25">
      <c r="D373" s="29"/>
      <c r="E373" s="21" t="s">
        <v>65</v>
      </c>
      <c r="F373" s="29"/>
      <c r="G373" s="67" t="s">
        <v>106</v>
      </c>
      <c r="H373" s="29"/>
    </row>
    <row r="374" spans="4:8" ht="11.25">
      <c r="D374" s="29"/>
      <c r="E374" s="21" t="s">
        <v>65</v>
      </c>
      <c r="F374" s="29"/>
      <c r="G374" s="67" t="s">
        <v>106</v>
      </c>
      <c r="H374" s="29"/>
    </row>
    <row r="375" spans="4:8" ht="11.25">
      <c r="D375" s="29"/>
      <c r="E375" s="21" t="s">
        <v>65</v>
      </c>
      <c r="F375" s="29"/>
      <c r="G375" s="67" t="s">
        <v>106</v>
      </c>
      <c r="H375" s="29"/>
    </row>
    <row r="376" spans="4:8" ht="11.25">
      <c r="D376" s="29"/>
      <c r="E376" s="21" t="s">
        <v>65</v>
      </c>
      <c r="F376" s="29"/>
      <c r="G376" s="67" t="s">
        <v>106</v>
      </c>
      <c r="H376" s="29"/>
    </row>
    <row r="377" spans="4:8" ht="11.25">
      <c r="D377" s="29"/>
      <c r="E377" s="21" t="s">
        <v>65</v>
      </c>
      <c r="F377" s="29"/>
      <c r="G377" s="67" t="s">
        <v>106</v>
      </c>
      <c r="H377" s="29"/>
    </row>
    <row r="378" spans="4:8" ht="11.25">
      <c r="D378" s="29"/>
      <c r="E378" s="21" t="s">
        <v>65</v>
      </c>
      <c r="F378" s="29"/>
      <c r="G378" s="67" t="s">
        <v>106</v>
      </c>
      <c r="H378" s="29"/>
    </row>
    <row r="379" spans="4:8" ht="11.25">
      <c r="D379" s="29"/>
      <c r="E379" s="21" t="s">
        <v>65</v>
      </c>
      <c r="F379" s="29"/>
      <c r="G379" s="67" t="s">
        <v>106</v>
      </c>
      <c r="H379" s="29"/>
    </row>
    <row r="380" spans="4:8" ht="11.25">
      <c r="D380" s="29"/>
      <c r="E380" s="21" t="s">
        <v>65</v>
      </c>
      <c r="F380" s="29"/>
      <c r="G380" s="67" t="s">
        <v>106</v>
      </c>
      <c r="H380" s="29"/>
    </row>
    <row r="381" spans="4:8" ht="11.25">
      <c r="D381" s="29"/>
      <c r="E381" s="21" t="s">
        <v>65</v>
      </c>
      <c r="F381" s="29"/>
      <c r="G381" s="67" t="s">
        <v>106</v>
      </c>
      <c r="H381" s="29"/>
    </row>
    <row r="382" spans="4:8" ht="11.25">
      <c r="D382" s="29"/>
      <c r="E382" s="21" t="s">
        <v>65</v>
      </c>
      <c r="F382" s="29"/>
      <c r="G382" s="67" t="s">
        <v>106</v>
      </c>
      <c r="H382" s="29"/>
    </row>
    <row r="383" spans="4:8" ht="11.25">
      <c r="D383" s="29"/>
      <c r="E383" s="21" t="s">
        <v>65</v>
      </c>
      <c r="F383" s="29"/>
      <c r="G383" s="67" t="s">
        <v>106</v>
      </c>
      <c r="H383" s="29"/>
    </row>
    <row r="384" spans="4:8" ht="11.25">
      <c r="D384" s="29"/>
      <c r="E384" s="21" t="s">
        <v>65</v>
      </c>
      <c r="F384" s="29"/>
      <c r="G384" s="67" t="s">
        <v>106</v>
      </c>
      <c r="H384" s="29"/>
    </row>
    <row r="385" spans="4:8" ht="11.25">
      <c r="D385" s="29"/>
      <c r="E385" s="21" t="s">
        <v>65</v>
      </c>
      <c r="F385" s="29"/>
      <c r="G385" s="67" t="s">
        <v>106</v>
      </c>
      <c r="H385" s="29"/>
    </row>
    <row r="386" spans="4:8" ht="11.25">
      <c r="D386" s="29"/>
      <c r="E386" s="21" t="s">
        <v>65</v>
      </c>
      <c r="F386" s="29"/>
      <c r="G386" s="67" t="s">
        <v>106</v>
      </c>
      <c r="H386" s="29"/>
    </row>
    <row r="387" spans="4:8" ht="11.25">
      <c r="D387" s="29"/>
      <c r="E387" s="21" t="s">
        <v>65</v>
      </c>
      <c r="F387" s="29"/>
      <c r="G387" s="67" t="s">
        <v>106</v>
      </c>
      <c r="H387" s="29"/>
    </row>
    <row r="388" spans="4:8" ht="11.25">
      <c r="D388" s="29"/>
      <c r="E388" s="21" t="s">
        <v>65</v>
      </c>
      <c r="F388" s="29"/>
      <c r="G388" s="67" t="s">
        <v>106</v>
      </c>
      <c r="H388" s="29"/>
    </row>
    <row r="389" spans="4:8" ht="11.25">
      <c r="D389" s="29"/>
      <c r="E389" s="21" t="s">
        <v>65</v>
      </c>
      <c r="F389" s="29"/>
      <c r="G389" s="67" t="s">
        <v>106</v>
      </c>
      <c r="H389" s="29"/>
    </row>
    <row r="390" spans="4:8" ht="11.25">
      <c r="D390" s="29"/>
      <c r="E390" s="21" t="s">
        <v>65</v>
      </c>
      <c r="F390" s="29"/>
      <c r="G390" s="67" t="s">
        <v>106</v>
      </c>
      <c r="H390" s="29"/>
    </row>
    <row r="391" spans="4:8" ht="11.25">
      <c r="D391" s="29"/>
      <c r="E391" s="21" t="s">
        <v>65</v>
      </c>
      <c r="F391" s="29"/>
      <c r="G391" s="67" t="s">
        <v>106</v>
      </c>
      <c r="H391" s="29"/>
    </row>
    <row r="392" spans="4:8" ht="11.25">
      <c r="D392" s="29"/>
      <c r="E392" s="21" t="s">
        <v>65</v>
      </c>
      <c r="F392" s="29"/>
      <c r="G392" s="67" t="s">
        <v>106</v>
      </c>
      <c r="H392" s="29"/>
    </row>
    <row r="393" spans="4:8" ht="11.25">
      <c r="D393" s="29"/>
      <c r="E393" s="21" t="s">
        <v>65</v>
      </c>
      <c r="F393" s="29"/>
      <c r="G393" s="67" t="s">
        <v>106</v>
      </c>
      <c r="H393" s="29"/>
    </row>
    <row r="394" spans="4:8" ht="11.25">
      <c r="D394" s="29"/>
      <c r="E394" s="21" t="s">
        <v>65</v>
      </c>
      <c r="F394" s="29"/>
      <c r="G394" s="67" t="s">
        <v>106</v>
      </c>
      <c r="H394" s="29"/>
    </row>
    <row r="395" spans="4:8" ht="11.25">
      <c r="D395" s="29"/>
      <c r="E395" s="21" t="s">
        <v>65</v>
      </c>
      <c r="F395" s="29"/>
      <c r="G395" s="67" t="s">
        <v>106</v>
      </c>
      <c r="H395" s="29"/>
    </row>
    <row r="396" spans="4:8" ht="11.25">
      <c r="D396" s="29"/>
      <c r="E396" s="21" t="s">
        <v>65</v>
      </c>
      <c r="F396" s="29"/>
      <c r="G396" s="67" t="s">
        <v>106</v>
      </c>
      <c r="H396" s="29"/>
    </row>
    <row r="397" spans="4:8" ht="11.25">
      <c r="D397" s="29"/>
      <c r="E397" s="21" t="s">
        <v>65</v>
      </c>
      <c r="F397" s="29"/>
      <c r="G397" s="67" t="s">
        <v>106</v>
      </c>
      <c r="H397" s="29"/>
    </row>
    <row r="398" spans="4:8" ht="11.25">
      <c r="D398" s="29"/>
      <c r="E398" s="21" t="s">
        <v>65</v>
      </c>
      <c r="F398" s="29"/>
      <c r="G398" s="67" t="s">
        <v>106</v>
      </c>
      <c r="H398" s="29"/>
    </row>
    <row r="399" spans="4:8" ht="11.25">
      <c r="D399" s="29"/>
      <c r="E399" s="21" t="s">
        <v>65</v>
      </c>
      <c r="F399" s="29"/>
      <c r="G399" s="67" t="s">
        <v>106</v>
      </c>
      <c r="H399" s="29"/>
    </row>
    <row r="400" spans="4:8" ht="11.25">
      <c r="D400" s="29"/>
      <c r="E400" s="21" t="s">
        <v>65</v>
      </c>
      <c r="F400" s="29"/>
      <c r="G400" s="67" t="s">
        <v>106</v>
      </c>
      <c r="H400" s="29"/>
    </row>
    <row r="401" spans="4:8" ht="11.25">
      <c r="D401" s="29"/>
      <c r="E401" s="21" t="s">
        <v>65</v>
      </c>
      <c r="F401" s="29"/>
      <c r="G401" s="67" t="s">
        <v>106</v>
      </c>
      <c r="H401" s="29"/>
    </row>
    <row r="402" spans="4:8" ht="11.25">
      <c r="D402" s="29"/>
      <c r="E402" s="21" t="s">
        <v>65</v>
      </c>
      <c r="F402" s="29"/>
      <c r="G402" s="67" t="s">
        <v>106</v>
      </c>
      <c r="H402" s="29"/>
    </row>
    <row r="403" spans="4:8" ht="11.25">
      <c r="D403" s="29"/>
      <c r="E403" s="21" t="s">
        <v>65</v>
      </c>
      <c r="F403" s="29"/>
      <c r="G403" s="67" t="s">
        <v>106</v>
      </c>
      <c r="H403" s="29"/>
    </row>
    <row r="404" spans="4:8" ht="11.25">
      <c r="D404" s="29"/>
      <c r="E404" s="21" t="s">
        <v>65</v>
      </c>
      <c r="F404" s="29"/>
      <c r="G404" s="67" t="s">
        <v>106</v>
      </c>
      <c r="H404" s="29"/>
    </row>
    <row r="405" spans="4:8" ht="11.25">
      <c r="D405" s="29"/>
      <c r="E405" s="21" t="s">
        <v>65</v>
      </c>
      <c r="F405" s="29"/>
      <c r="G405" s="67" t="s">
        <v>106</v>
      </c>
      <c r="H405" s="29"/>
    </row>
    <row r="406" spans="4:8" ht="11.25">
      <c r="D406" s="29"/>
      <c r="E406" s="21" t="s">
        <v>65</v>
      </c>
      <c r="F406" s="29"/>
      <c r="G406" s="67" t="s">
        <v>106</v>
      </c>
      <c r="H406" s="29"/>
    </row>
    <row r="407" spans="4:8" ht="11.25">
      <c r="D407" s="29"/>
      <c r="E407" s="21" t="s">
        <v>65</v>
      </c>
      <c r="F407" s="29"/>
      <c r="G407" s="67" t="s">
        <v>106</v>
      </c>
      <c r="H407" s="29"/>
    </row>
    <row r="408" spans="4:8" ht="11.25">
      <c r="D408" s="29"/>
      <c r="E408" s="21" t="s">
        <v>65</v>
      </c>
      <c r="F408" s="29"/>
      <c r="G408" s="67" t="s">
        <v>106</v>
      </c>
      <c r="H408" s="29"/>
    </row>
    <row r="409" spans="4:8" ht="11.25">
      <c r="D409" s="29"/>
      <c r="E409" s="21" t="s">
        <v>65</v>
      </c>
      <c r="F409" s="29"/>
      <c r="G409" s="67" t="s">
        <v>106</v>
      </c>
      <c r="H409" s="29"/>
    </row>
    <row r="410" spans="4:8" ht="11.25">
      <c r="D410" s="29"/>
      <c r="E410" s="21" t="s">
        <v>65</v>
      </c>
      <c r="F410" s="29"/>
      <c r="G410" s="67" t="s">
        <v>106</v>
      </c>
      <c r="H410" s="29"/>
    </row>
    <row r="411" spans="4:8" ht="11.25">
      <c r="D411" s="29"/>
      <c r="E411" s="21" t="s">
        <v>65</v>
      </c>
      <c r="F411" s="29"/>
      <c r="G411" s="67" t="s">
        <v>106</v>
      </c>
      <c r="H411" s="29"/>
    </row>
    <row r="412" spans="4:8" ht="11.25">
      <c r="D412" s="29"/>
      <c r="E412" s="21" t="s">
        <v>65</v>
      </c>
      <c r="F412" s="29"/>
      <c r="G412" s="67" t="s">
        <v>106</v>
      </c>
      <c r="H412" s="29"/>
    </row>
    <row r="413" spans="4:8" ht="11.25">
      <c r="D413" s="29"/>
      <c r="E413" s="21" t="s">
        <v>65</v>
      </c>
      <c r="F413" s="29"/>
      <c r="G413" s="67" t="s">
        <v>106</v>
      </c>
      <c r="H413" s="29"/>
    </row>
    <row r="414" spans="4:8" ht="11.25">
      <c r="D414" s="29"/>
      <c r="E414" s="21" t="s">
        <v>65</v>
      </c>
      <c r="F414" s="29"/>
      <c r="G414" s="67" t="s">
        <v>106</v>
      </c>
      <c r="H414" s="29"/>
    </row>
    <row r="415" spans="4:8" ht="11.25">
      <c r="D415" s="29"/>
      <c r="E415" s="21" t="s">
        <v>65</v>
      </c>
      <c r="F415" s="29"/>
      <c r="G415" s="67" t="s">
        <v>106</v>
      </c>
      <c r="H415" s="29"/>
    </row>
    <row r="416" spans="4:8" ht="11.25">
      <c r="D416" s="29"/>
      <c r="E416" s="21" t="s">
        <v>65</v>
      </c>
      <c r="F416" s="29"/>
      <c r="G416" s="67" t="s">
        <v>106</v>
      </c>
      <c r="H416" s="29"/>
    </row>
    <row r="417" spans="4:8" ht="11.25">
      <c r="D417" s="29"/>
      <c r="E417" s="21" t="s">
        <v>65</v>
      </c>
      <c r="F417" s="29"/>
      <c r="G417" s="67" t="s">
        <v>106</v>
      </c>
      <c r="H417" s="29"/>
    </row>
    <row r="418" spans="4:8" ht="11.25">
      <c r="D418" s="29"/>
      <c r="E418" s="21" t="s">
        <v>65</v>
      </c>
      <c r="F418" s="29"/>
      <c r="G418" s="67" t="s">
        <v>106</v>
      </c>
      <c r="H418" s="29"/>
    </row>
    <row r="419" spans="4:8" ht="11.25">
      <c r="D419" s="29"/>
      <c r="E419" s="21" t="s">
        <v>65</v>
      </c>
      <c r="F419" s="29"/>
      <c r="G419" s="67" t="s">
        <v>106</v>
      </c>
      <c r="H419" s="29"/>
    </row>
    <row r="420" spans="4:8" ht="11.25">
      <c r="D420" s="29"/>
      <c r="E420" s="21" t="s">
        <v>65</v>
      </c>
      <c r="F420" s="29"/>
      <c r="G420" s="67" t="s">
        <v>106</v>
      </c>
      <c r="H420" s="29"/>
    </row>
    <row r="421" spans="4:8" ht="11.25">
      <c r="D421" s="29"/>
      <c r="E421" s="21" t="s">
        <v>65</v>
      </c>
      <c r="F421" s="29"/>
      <c r="G421" s="67" t="s">
        <v>106</v>
      </c>
      <c r="H421" s="29"/>
    </row>
    <row r="422" spans="4:8" ht="11.25">
      <c r="D422" s="29"/>
      <c r="E422" s="21" t="s">
        <v>65</v>
      </c>
      <c r="F422" s="29"/>
      <c r="G422" s="67" t="s">
        <v>106</v>
      </c>
      <c r="H422" s="29"/>
    </row>
  </sheetData>
  <sheetProtection/>
  <dataValidations count="3">
    <dataValidation type="list" allowBlank="1" showInputMessage="1" showErrorMessage="1" sqref="F15:F20 F22 F24:F29 F31 F33:F38 F40 F42:F47 F49 F58:F65536 F51:F56">
      <formula1>$J$2:$J$114</formula1>
    </dataValidation>
    <dataValidation type="list" allowBlank="1" showInputMessage="1" showErrorMessage="1" sqref="D15:D20 D22 D24:D29 D31 D33:D38 D40 D42:D47 D49 D58:D65536 D51:D56">
      <formula1>$J$2:$J$114</formula1>
    </dataValidation>
    <dataValidation type="list" allowBlank="1" showInputMessage="1" showErrorMessage="1" sqref="A15:A20 A22 A24:A29 A31 A33:A38 A40 A42:A47 A49 A58:A65536 A51:A56">
      <formula1>$K$3:$K$8</formula1>
    </dataValidation>
  </dataValidation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11.421875" defaultRowHeight="12.75" customHeight="1"/>
  <sheetData>
    <row r="1" ht="30" customHeight="1">
      <c r="A1" s="16" t="s">
        <v>86</v>
      </c>
    </row>
    <row r="3" ht="12.75">
      <c r="A3" s="14" t="s">
        <v>87</v>
      </c>
    </row>
    <row r="4" ht="12.75">
      <c r="A4" s="14" t="s">
        <v>88</v>
      </c>
    </row>
    <row r="5" ht="12.75">
      <c r="A5" s="14" t="s">
        <v>89</v>
      </c>
    </row>
    <row r="6" ht="12.75">
      <c r="A6" s="14" t="s">
        <v>90</v>
      </c>
    </row>
    <row r="8" ht="30" customHeight="1">
      <c r="A8" s="16" t="s">
        <v>91</v>
      </c>
    </row>
    <row r="10" ht="12.75">
      <c r="A10" s="24" t="s">
        <v>92</v>
      </c>
    </row>
    <row r="12" ht="12.75">
      <c r="A12" s="6" t="s">
        <v>93</v>
      </c>
    </row>
    <row r="13" ht="12.75">
      <c r="A13" s="14" t="s">
        <v>94</v>
      </c>
    </row>
    <row r="14" spans="1:2" ht="12.75">
      <c r="A14" s="14" t="s">
        <v>95</v>
      </c>
      <c r="B14" s="14" t="s">
        <v>96</v>
      </c>
    </row>
    <row r="15" spans="1:2" ht="12.75">
      <c r="A15" s="14" t="s">
        <v>95</v>
      </c>
      <c r="B15" s="14" t="s">
        <v>97</v>
      </c>
    </row>
    <row r="16" spans="1:2" ht="12.75">
      <c r="A16" s="14" t="s">
        <v>95</v>
      </c>
      <c r="B16" s="14" t="s">
        <v>98</v>
      </c>
    </row>
    <row r="17" spans="1:2" ht="12.75">
      <c r="A17" s="14" t="s">
        <v>95</v>
      </c>
      <c r="B17" s="14" t="s">
        <v>99</v>
      </c>
    </row>
    <row r="19" ht="12.75">
      <c r="A19" s="6" t="s">
        <v>100</v>
      </c>
    </row>
    <row r="20" ht="12.75">
      <c r="A20" s="14" t="s">
        <v>101</v>
      </c>
    </row>
    <row r="22" ht="12.75">
      <c r="A22" s="6" t="s">
        <v>102</v>
      </c>
    </row>
    <row r="24" ht="12.75">
      <c r="A24" s="14" t="s">
        <v>103</v>
      </c>
    </row>
    <row r="25" ht="12.75">
      <c r="A25" s="14" t="s">
        <v>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Majazeen</dc:creator>
  <cp:keywords/>
  <dc:description/>
  <cp:lastModifiedBy>Gianluca Giliberto</cp:lastModifiedBy>
  <dcterms:created xsi:type="dcterms:W3CDTF">2012-11-27T07:59:30Z</dcterms:created>
  <dcterms:modified xsi:type="dcterms:W3CDTF">2013-01-05T19:57:07Z</dcterms:modified>
  <cp:category/>
  <cp:version/>
  <cp:contentType/>
  <cp:contentStatus/>
</cp:coreProperties>
</file>